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ASARI METAL\D YEDEK\1 YEDEK\TEKLİFLER\2022 TEKLİFLER\"/>
    </mc:Choice>
  </mc:AlternateContent>
  <xr:revisionPtr revIDLastSave="0" documentId="13_ncr:1_{B5A2EF90-5566-4744-88E6-5E818DAF8A12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BOŞ (2)" sheetId="2" r:id="rId1"/>
    <sheet name="BOŞ" sheetId="1" r:id="rId2"/>
    <sheet name="BOŞ (3)" sheetId="3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</externalReferences>
  <definedNames>
    <definedName name="_" localSheetId="1" hidden="1">[1]TESİSAT!#REF!,[1]TESİSAT!#REF!</definedName>
    <definedName name="_" localSheetId="0" hidden="1">[2]TESİSAT!#REF!,[2]TESİSAT!#REF!</definedName>
    <definedName name="_" localSheetId="2" hidden="1">[2]TESİSAT!#REF!,[2]TESİSAT!#REF!</definedName>
    <definedName name="__" localSheetId="1" hidden="1">#REF!</definedName>
    <definedName name="__" localSheetId="0" hidden="1">#REF!</definedName>
    <definedName name="__" localSheetId="2" hidden="1">#REF!</definedName>
    <definedName name="___" localSheetId="1" hidden="1">[1]TESİSAT!#REF!,[1]TESİSAT!#REF!</definedName>
    <definedName name="___" localSheetId="0" hidden="1">[2]TESİSAT!#REF!,[2]TESİSAT!#REF!</definedName>
    <definedName name="___" localSheetId="2" hidden="1">[2]TESİSAT!#REF!,[2]TESİSAT!#REF!</definedName>
    <definedName name="____" localSheetId="1" hidden="1">[1]TESİSAT!#REF!,[1]TESİSAT!#REF!</definedName>
    <definedName name="____" localSheetId="0" hidden="1">[2]TESİSAT!#REF!,[2]TESİSAT!#REF!</definedName>
    <definedName name="____" localSheetId="2" hidden="1">[2]TESİSAT!#REF!,[2]TESİSAT!#REF!</definedName>
    <definedName name="_______" localSheetId="1" hidden="1">[1]TESİSAT!#REF!,[1]TESİSAT!#REF!</definedName>
    <definedName name="_______" localSheetId="0" hidden="1">[2]TESİSAT!#REF!,[2]TESİSAT!#REF!</definedName>
    <definedName name="_______" localSheetId="2" hidden="1">[2]TESİSAT!#REF!,[2]TESİSAT!#REF!</definedName>
    <definedName name="_____________________" localSheetId="1" hidden="1">[1]TESİSAT!#REF!,[1]TESİSAT!#REF!</definedName>
    <definedName name="_____________________" localSheetId="0" hidden="1">[2]TESİSAT!#REF!,[2]TESİSAT!#REF!</definedName>
    <definedName name="_____________________" localSheetId="2" hidden="1">[2]TESİSAT!#REF!,[2]TESİSAT!#REF!</definedName>
    <definedName name="___123Graph__AA" localSheetId="0" hidden="1">'[3]AOP Summary-2'!$A$2:$A$14</definedName>
    <definedName name="___123Graph__AA" localSheetId="2" hidden="1">'[3]AOP Summary-2'!$A$2:$A$14</definedName>
    <definedName name="___123Graph__AA" hidden="1">'[4]AOP Summary-2'!$A$2:$A$14</definedName>
    <definedName name="__1__123Graph_ACHART_1" localSheetId="0" hidden="1">[5]Cash2!$G$16:$G$31</definedName>
    <definedName name="__1__123Graph_ACHART_1" localSheetId="2" hidden="1">[5]Cash2!$G$16:$G$31</definedName>
    <definedName name="__1__123Graph_ACHART_1" hidden="1">[6]Cash2!$G$16:$G$31</definedName>
    <definedName name="__123Grapgh__s" localSheetId="0" hidden="1">'[3]AOP Summary-2'!$C$2:$C$14</definedName>
    <definedName name="__123Grapgh__s" localSheetId="2" hidden="1">'[3]AOP Summary-2'!$C$2:$C$14</definedName>
    <definedName name="__123Grapgh__s" hidden="1">'[4]AOP Summary-2'!$C$2:$C$14</definedName>
    <definedName name="__123Graph_A" localSheetId="1" hidden="1">[7]Summary!#REF!</definedName>
    <definedName name="__123Graph_A" localSheetId="0" hidden="1">[7]Summary!#REF!</definedName>
    <definedName name="__123Graph_A" localSheetId="2" hidden="1">[7]Summary!#REF!</definedName>
    <definedName name="__123Graph_B" localSheetId="0" hidden="1">'[8]AOP Summary-2'!$C$2:$C$14</definedName>
    <definedName name="__123Graph_B" localSheetId="2" hidden="1">'[8]AOP Summary-2'!$C$2:$C$14</definedName>
    <definedName name="__123Graph_B" hidden="1">'[9]AOP Summary-2'!$C$2:$C$14</definedName>
    <definedName name="__123Graph_C" localSheetId="1" hidden="1">[10]sal!#REF!</definedName>
    <definedName name="__123Graph_C" localSheetId="0" hidden="1">[11]sal!#REF!</definedName>
    <definedName name="__123Graph_C" localSheetId="2" hidden="1">[11]sal!#REF!</definedName>
    <definedName name="__123Graph_D" localSheetId="1" hidden="1">[10]sal!#REF!</definedName>
    <definedName name="__123Graph_D" localSheetId="0" hidden="1">[11]sal!#REF!</definedName>
    <definedName name="__123Graph_D" localSheetId="2" hidden="1">[11]sal!#REF!</definedName>
    <definedName name="__123Graph_E" localSheetId="1" hidden="1">[12]LOB!#REF!</definedName>
    <definedName name="__123Graph_E" localSheetId="0" hidden="1">[13]LOB!#REF!</definedName>
    <definedName name="__123Graph_E" localSheetId="2" hidden="1">[13]LOB!#REF!</definedName>
    <definedName name="__123Graph_F" localSheetId="1" hidden="1">[12]LOB!#REF!</definedName>
    <definedName name="__123Graph_F" localSheetId="0" hidden="1">[13]LOB!#REF!</definedName>
    <definedName name="__123Graph_F" localSheetId="2" hidden="1">[13]LOB!#REF!</definedName>
    <definedName name="__123Graph_X" localSheetId="1" hidden="1">[7]Summary!#REF!</definedName>
    <definedName name="__123Graph_X" localSheetId="0" hidden="1">[7]Summary!#REF!</definedName>
    <definedName name="__123Graph_X" localSheetId="2" hidden="1">[7]Summary!#REF!</definedName>
    <definedName name="__2__123Graph_ACHART_2" localSheetId="0" hidden="1">[5]Z!$T$179:$AH$179</definedName>
    <definedName name="__2__123Graph_ACHART_2" localSheetId="2" hidden="1">[5]Z!$T$179:$AH$179</definedName>
    <definedName name="__2__123Graph_ACHART_2" hidden="1">[6]Z!$T$179:$AH$179</definedName>
    <definedName name="__3__123Graph_BCHART_2" localSheetId="0" hidden="1">[5]Z!$T$180:$AH$180</definedName>
    <definedName name="__3__123Graph_BCHART_2" localSheetId="2" hidden="1">[5]Z!$T$180:$AH$180</definedName>
    <definedName name="__3__123Graph_BCHART_2" hidden="1">[6]Z!$T$180:$AH$180</definedName>
    <definedName name="__4__123Graph_CCHART_1" localSheetId="0" hidden="1">[5]Cash2!$J$16:$J$36</definedName>
    <definedName name="__4__123Graph_CCHART_1" localSheetId="2" hidden="1">[5]Cash2!$J$16:$J$36</definedName>
    <definedName name="__4__123Graph_CCHART_1" hidden="1">[6]Cash2!$J$16:$J$36</definedName>
    <definedName name="__5__123Graph_DCHART_1" localSheetId="0" hidden="1">[5]Cash2!$K$16:$K$36</definedName>
    <definedName name="__5__123Graph_DCHART_1" localSheetId="2" hidden="1">[5]Cash2!$K$16:$K$36</definedName>
    <definedName name="__5__123Graph_DCHART_1" hidden="1">[6]Cash2!$K$16:$K$36</definedName>
    <definedName name="__IntlFixup" hidden="1">TRUE</definedName>
    <definedName name="__KEY2" localSheetId="1" hidden="1">#REF!</definedName>
    <definedName name="__KEY2" localSheetId="0" hidden="1">#REF!</definedName>
    <definedName name="__KEY2" localSheetId="2" hidden="1">#REF!</definedName>
    <definedName name="__OSM2" localSheetId="0" hidden="1">{#N/A,#N/A,FALSE,"TELEFON"}</definedName>
    <definedName name="__OSM2" localSheetId="2" hidden="1">{#N/A,#N/A,FALSE,"TELEFON"}</definedName>
    <definedName name="__OSM2" hidden="1">{#N/A,#N/A,FALSE,"TELEFON"}</definedName>
    <definedName name="__rl2" localSheetId="0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rl2" localSheetId="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localSheetId="0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_sss1" localSheetId="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1" hidden="1">[14]Sheet1!#REF!,[14]Sheet1!#REF!</definedName>
    <definedName name="_1_._solv" localSheetId="0" hidden="1">[14]Sheet1!#REF!,[14]Sheet1!#REF!</definedName>
    <definedName name="_1_._solv" localSheetId="2" hidden="1">[14]Sheet1!#REF!,[14]Sheet1!#REF!</definedName>
    <definedName name="_1__123Graph_ACHART_1" localSheetId="0" hidden="1">[5]Cash2!$G$16:$G$31</definedName>
    <definedName name="_1__123Graph_ACHART_1" localSheetId="2" hidden="1">[5]Cash2!$G$16:$G$31</definedName>
    <definedName name="_1__123Graph_ACHART_1" hidden="1">[6]Cash2!$G$16:$G$31</definedName>
    <definedName name="_1_0___.0solv" localSheetId="1" hidden="1">[15]TESİSAT!#REF!,[15]TESİSAT!#REF!</definedName>
    <definedName name="_1_0___.0solv" localSheetId="0" hidden="1">[16]TESİSAT!#REF!,[16]TESİSAT!#REF!</definedName>
    <definedName name="_1_0___.0solv" localSheetId="2" hidden="1">[16]TESİSAT!#REF!,[16]TESİSAT!#REF!</definedName>
    <definedName name="_123Graph_B" localSheetId="0" hidden="1">'[3]AOP Summary-2'!$B$2:$B$14</definedName>
    <definedName name="_123Graph_B" localSheetId="2" hidden="1">'[3]AOP Summary-2'!$B$2:$B$14</definedName>
    <definedName name="_123Graph_B" hidden="1">'[4]AOP Summary-2'!$B$2:$B$14</definedName>
    <definedName name="_2_._solv" localSheetId="1" hidden="1">[1]TESİSAT!#REF!,[1]TESİSAT!#REF!</definedName>
    <definedName name="_2_._solv" localSheetId="0" hidden="1">[2]TESİSAT!#REF!,[2]TESİSAT!#REF!</definedName>
    <definedName name="_2_._solv" localSheetId="2" hidden="1">[2]TESİSAT!#REF!,[2]TESİSAT!#REF!</definedName>
    <definedName name="_2__123Graph_ACHART_2" localSheetId="0" hidden="1">[5]Z!$T$179:$AH$179</definedName>
    <definedName name="_2__123Graph_ACHART_2" localSheetId="2" hidden="1">[5]Z!$T$179:$AH$179</definedName>
    <definedName name="_2__123Graph_ACHART_2" hidden="1">[6]Z!$T$179:$AH$179</definedName>
    <definedName name="_2_0___.0solv" localSheetId="1" hidden="1">[1]TESİSAT!#REF!,[1]TESİSAT!#REF!</definedName>
    <definedName name="_2_0___.0solv" localSheetId="0" hidden="1">[2]TESİSAT!#REF!,[2]TESİSAT!#REF!</definedName>
    <definedName name="_2_0___.0solv" localSheetId="2" hidden="1">[2]TESİSAT!#REF!,[2]TESİSAT!#REF!</definedName>
    <definedName name="_234Grapgh_a" hidden="1">'[17]AOP Summary-2'!$C$2:$C$14</definedName>
    <definedName name="_234Graph_AB" hidden="1">'[17]AOP Summary-2'!$A$2:$A$14</definedName>
    <definedName name="_234Graph_B" localSheetId="1" hidden="1">[18]sal!#REF!</definedName>
    <definedName name="_234Graph_B" localSheetId="0" hidden="1">[18]sal!#REF!</definedName>
    <definedName name="_234Graph_B" localSheetId="2" hidden="1">[18]sal!#REF!</definedName>
    <definedName name="_234Graph_C" hidden="1">'[17]AOP Summary-2'!$B$2:$B$14</definedName>
    <definedName name="_234Graph_D" hidden="1">'[17]AOP Summary-2'!$B$2:$B$14</definedName>
    <definedName name="_234Graph_E" localSheetId="1" hidden="1">[18]sal!#REF!</definedName>
    <definedName name="_234Graph_E" localSheetId="0" hidden="1">[18]sal!#REF!</definedName>
    <definedName name="_234Graph_E" localSheetId="2" hidden="1">[18]sal!#REF!</definedName>
    <definedName name="_3__123Graph_BCHART_2" localSheetId="0" hidden="1">[5]Z!$T$180:$AH$180</definedName>
    <definedName name="_3__123Graph_BCHART_2" localSheetId="2" hidden="1">[5]Z!$T$180:$AH$180</definedName>
    <definedName name="_3__123Graph_BCHART_2" hidden="1">[6]Z!$T$180:$AH$180</definedName>
    <definedName name="_4_._solv" localSheetId="1" hidden="1">[1]TESİSAT!#REF!,[1]TESİSAT!#REF!</definedName>
    <definedName name="_4_._solv" localSheetId="0" hidden="1">[2]TESİSAT!#REF!,[2]TESİSAT!#REF!</definedName>
    <definedName name="_4_._solv" localSheetId="2" hidden="1">[2]TESİSAT!#REF!,[2]TESİSAT!#REF!</definedName>
    <definedName name="_4__123Graph_CCHART_1" localSheetId="0" hidden="1">[5]Cash2!$J$16:$J$36</definedName>
    <definedName name="_4__123Graph_CCHART_1" localSheetId="2" hidden="1">[5]Cash2!$J$16:$J$36</definedName>
    <definedName name="_4__123Graph_CCHART_1" hidden="1">[6]Cash2!$J$16:$J$36</definedName>
    <definedName name="_5__123Graph_DCHART_1" localSheetId="0" hidden="1">[5]Cash2!$K$16:$K$36</definedName>
    <definedName name="_5__123Graph_DCHART_1" localSheetId="2" hidden="1">[5]Cash2!$K$16:$K$36</definedName>
    <definedName name="_5__123Graph_DCHART_1" hidden="1">[6]Cash2!$K$16:$K$36</definedName>
    <definedName name="_5_0___.0solv" localSheetId="1" hidden="1">[1]TESİSAT!#REF!,[1]TESİSAT!#REF!</definedName>
    <definedName name="_5_0___.0solv" localSheetId="0" hidden="1">[2]TESİSAT!#REF!,[2]TESİSAT!#REF!</definedName>
    <definedName name="_5_0___.0solv" localSheetId="2" hidden="1">[2]TESİSAT!#REF!,[2]TESİSAT!#REF!</definedName>
    <definedName name="_8_0___.0solv" localSheetId="1" hidden="1">[1]TESİSAT!#REF!,[1]TESİSAT!#REF!</definedName>
    <definedName name="_8_0___.0solv" localSheetId="0" hidden="1">[2]TESİSAT!#REF!,[2]TESİSAT!#REF!</definedName>
    <definedName name="_8_0___.0solv" localSheetId="2" hidden="1">[2]TESİSAT!#REF!,[2]TESİSAT!#REF!</definedName>
    <definedName name="_AA1" localSheetId="0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A1" localSheetId="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1" hidden="1">[18]sal!#REF!</definedName>
    <definedName name="_abc" localSheetId="0" hidden="1">[18]sal!#REF!</definedName>
    <definedName name="_abc" localSheetId="2" hidden="1">[18]sal!#REF!</definedName>
    <definedName name="_Fill" localSheetId="1" hidden="1">#REF!</definedName>
    <definedName name="_Fill" localSheetId="0" hidden="1">#REF!</definedName>
    <definedName name="_Fill" localSheetId="2" hidden="1">#REF!</definedName>
    <definedName name="_Key1" localSheetId="1" hidden="1">#REF!</definedName>
    <definedName name="_Key1" localSheetId="0" hidden="1">#REF!</definedName>
    <definedName name="_Key1" localSheetId="2" hidden="1">#REF!</definedName>
    <definedName name="_Order1" hidden="1">255</definedName>
    <definedName name="_Order2" hidden="1">255</definedName>
    <definedName name="_OSM2" localSheetId="0" hidden="1">{#N/A,#N/A,FALSE,"TELEFON"}</definedName>
    <definedName name="_OSM2" localSheetId="2" hidden="1">{#N/A,#N/A,FALSE,"TELEFON"}</definedName>
    <definedName name="_OSM2" hidden="1">{#N/A,#N/A,FALSE,"TELEFON"}</definedName>
    <definedName name="_QW1" localSheetId="0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1" localSheetId="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localSheetId="0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localSheetId="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1" hidden="1">#REF!</definedName>
    <definedName name="_Regression_Y" localSheetId="0" hidden="1">#REF!</definedName>
    <definedName name="_Regression_Y" localSheetId="2" hidden="1">#REF!</definedName>
    <definedName name="_RL1" hidden="1">'[17]AOP Summary-2'!$A$2:$A$14</definedName>
    <definedName name="_Sort" localSheetId="1" hidden="1">#REF!</definedName>
    <definedName name="_Sort" localSheetId="0" hidden="1">#REF!</definedName>
    <definedName name="_Sort" localSheetId="2" hidden="1">#REF!</definedName>
    <definedName name="_sss1" localSheetId="0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sss1" localSheetId="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1" hidden="1">#REF!</definedName>
    <definedName name="_xlnm._FilterDatabase" localSheetId="0" hidden="1">#REF!</definedName>
    <definedName name="_xlnm._FilterDatabase" localSheetId="2" hidden="1">#REF!</definedName>
    <definedName name="_xlnm._FilterDatabase" hidden="1">#REF!</definedName>
    <definedName name="A" localSheetId="0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" localSheetId="2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localSheetId="0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localSheetId="2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localSheetId="0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" localSheetId="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localSheetId="0" hidden="1">{#N/A,#N/A,FALSE,"sıh_iç_ihz";#N/A,#N/A,FALSE,"sıh_iç_er";#N/A,#N/A,FALSE,"sıh_iç_tut"}</definedName>
    <definedName name="AAAAAAAAA" localSheetId="2" hidden="1">{#N/A,#N/A,FALSE,"sıh_iç_ihz";#N/A,#N/A,FALSE,"sıh_iç_er";#N/A,#N/A,FALSE,"sıh_iç_tut"}</definedName>
    <definedName name="AAAAAAAAA" hidden="1">{#N/A,#N/A,FALSE,"sıh_iç_ihz";#N/A,#N/A,FALSE,"sıh_iç_er";#N/A,#N/A,FALSE,"sıh_iç_tut"}</definedName>
    <definedName name="abc" localSheetId="0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" localSheetId="2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localSheetId="0" hidden="1">[5]Z!$T$179:$AH$179</definedName>
    <definedName name="ABCD" localSheetId="2" hidden="1">[5]Z!$T$179:$AH$179</definedName>
    <definedName name="ABCD" hidden="1">[6]Z!$T$179:$AH$179</definedName>
    <definedName name="AccessDatabase" hidden="1">"C:\WIN95\Desktop\Ramesh\AIC\Aic.mdb"</definedName>
    <definedName name="acd" localSheetId="0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cd" localSheetId="2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localSheetId="0" hidden="1">{#N/A,#N/A,FALSE,"müş_iç_ihz";#N/A,#N/A,FALSE,"müş_iç_er";#N/A,#N/A,FALSE,"müş_iç_tut"}</definedName>
    <definedName name="ADBA" localSheetId="2" hidden="1">{#N/A,#N/A,FALSE,"müş_iç_ihz";#N/A,#N/A,FALSE,"müş_iç_er";#N/A,#N/A,FALSE,"müş_iç_tut"}</definedName>
    <definedName name="ADBA" hidden="1">{#N/A,#N/A,FALSE,"müş_iç_ihz";#N/A,#N/A,FALSE,"müş_iç_er";#N/A,#N/A,FALSE,"müş_iç_tut"}</definedName>
    <definedName name="AGFD" localSheetId="0" hidden="1">{#N/A,#N/A,FALSE,"NCS INC SCOT";#N/A,#N/A,FALSE,"NCS";#N/A,#N/A,FALSE,"74 NCS";#N/A,#N/A,FALSE,"75 NCS";#N/A,#N/A,FALSE,"76 NCS "}</definedName>
    <definedName name="AGFD" localSheetId="2" hidden="1">{#N/A,#N/A,FALSE,"NCS INC SCOT";#N/A,#N/A,FALSE,"NCS";#N/A,#N/A,FALSE,"74 NCS";#N/A,#N/A,FALSE,"75 NCS";#N/A,#N/A,FALSE,"76 NCS "}</definedName>
    <definedName name="AGFD" hidden="1">{#N/A,#N/A,FALSE,"NCS INC SCOT";#N/A,#N/A,FALSE,"NCS";#N/A,#N/A,FALSE,"74 NCS";#N/A,#N/A,FALSE,"75 NCS";#N/A,#N/A,FALSE,"76 NCS "}</definedName>
    <definedName name="Ahmet" localSheetId="0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hmet" localSheetId="2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localSheetId="0" hidden="1">{#N/A,#N/A,FALSE,"sıh_iç_ihz";#N/A,#N/A,FALSE,"sıh_iç_er";#N/A,#N/A,FALSE,"sıh_iç_tut"}</definedName>
    <definedName name="aky" localSheetId="2" hidden="1">{#N/A,#N/A,FALSE,"sıh_iç_ihz";#N/A,#N/A,FALSE,"sıh_iç_er";#N/A,#N/A,FALSE,"sıh_iç_tut"}</definedName>
    <definedName name="aky" hidden="1">{#N/A,#N/A,FALSE,"sıh_iç_ihz";#N/A,#N/A,FALSE,"sıh_iç_er";#N/A,#N/A,FALSE,"sıh_iç_tut"}</definedName>
    <definedName name="al" localSheetId="1" hidden="1">#REF!</definedName>
    <definedName name="al" localSheetId="0" hidden="1">#REF!</definedName>
    <definedName name="al" localSheetId="2" hidden="1">#REF!</definedName>
    <definedName name="ALPER" localSheetId="0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LPER" localSheetId="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localSheetId="0" hidden="1">[5]Z!$T$179:$AH$179</definedName>
    <definedName name="ananınamı" localSheetId="2" hidden="1">[5]Z!$T$179:$AH$179</definedName>
    <definedName name="ananınamı" hidden="1">[6]Z!$T$179:$AH$179</definedName>
    <definedName name="as" localSheetId="0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" localSheetId="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localSheetId="0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a" localSheetId="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localSheetId="0" hidden="1">{#N/A,#N/A,FALSE,"Ejector 1";#N/A,#N/A,FALSE,"Ejector 2"}</definedName>
    <definedName name="asdasd" localSheetId="2" hidden="1">{#N/A,#N/A,FALSE,"Ejector 1";#N/A,#N/A,FALSE,"Ejector 2"}</definedName>
    <definedName name="asdasd" hidden="1">{#N/A,#N/A,FALSE,"Ejector 1";#N/A,#N/A,FALSE,"Ejector 2"}</definedName>
    <definedName name="asdasdasdasdasd" localSheetId="0" hidden="1">{#N/A,#N/A,FALSE,"Ejector 1";#N/A,#N/A,FALSE,"Ejector 2"}</definedName>
    <definedName name="asdasdasdasdasd" localSheetId="2" hidden="1">{#N/A,#N/A,FALSE,"Ejector 1";#N/A,#N/A,FALSE,"Ejector 2"}</definedName>
    <definedName name="asdasdasdasdasd" hidden="1">{#N/A,#N/A,FALSE,"Ejector 1";#N/A,#N/A,FALSE,"Ejector 2"}</definedName>
    <definedName name="ASS" localSheetId="0" hidden="1">{#N/A,#N/A,FALSE,"Ejector 1";#N/A,#N/A,FALSE,"Ejector 2"}</definedName>
    <definedName name="ASS" localSheetId="2" hidden="1">{#N/A,#N/A,FALSE,"Ejector 1";#N/A,#N/A,FALSE,"Ejector 2"}</definedName>
    <definedName name="ASS" hidden="1">{#N/A,#N/A,FALSE,"Ejector 1";#N/A,#N/A,FALSE,"Ejector 2"}</definedName>
    <definedName name="b" localSheetId="0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" localSheetId="2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localSheetId="0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" localSheetId="2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localSheetId="0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.F.İŞL.İHZARAT" localSheetId="2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localSheetId="0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entity" localSheetId="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localSheetId="0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localSheetId="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localSheetId="0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bb" localSheetId="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localSheetId="0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fd" localSheetId="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localSheetId="0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alper" localSheetId="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localSheetId="0" hidden="1">[5]Cash2!$K$16:$K$36</definedName>
    <definedName name="CD" localSheetId="2" hidden="1">[5]Cash2!$K$16:$K$36</definedName>
    <definedName name="CD" hidden="1">[6]Cash2!$K$16:$K$36</definedName>
    <definedName name="CDH" localSheetId="0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H" localSheetId="2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localSheetId="0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ds" localSheetId="2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localSheetId="0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" localSheetId="2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localSheetId="0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localSheetId="2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localSheetId="0" hidden="1">{#N/A,#N/A,FALSE,"Ejector 1";#N/A,#N/A,FALSE,"Ejector 2"}</definedName>
    <definedName name="COVER1" localSheetId="2" hidden="1">{#N/A,#N/A,FALSE,"Ejector 1";#N/A,#N/A,FALSE,"Ejector 2"}</definedName>
    <definedName name="COVER1" hidden="1">{#N/A,#N/A,FALSE,"Ejector 1";#N/A,#N/A,FALSE,"Ejector 2"}</definedName>
    <definedName name="cu" localSheetId="0" hidden="1">{#N/A,#N/A,FALSE,"kal_iç_ihz";#N/A,#N/A,FALSE,"kal_iç_er";#N/A,#N/A,FALSE,"kal_iç_tut"}</definedName>
    <definedName name="cu" localSheetId="2" hidden="1">{#N/A,#N/A,FALSE,"kal_iç_ihz";#N/A,#N/A,FALSE,"kal_iç_er";#N/A,#N/A,FALSE,"kal_iç_tut"}</definedName>
    <definedName name="cu" hidden="1">{#N/A,#N/A,FALSE,"kal_iç_ihz";#N/A,#N/A,FALSE,"kal_iç_er";#N/A,#N/A,FALSE,"kal_iç_tut"}</definedName>
    <definedName name="CX" localSheetId="0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X" localSheetId="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localSheetId="0" hidden="1">{#N/A,#N/A,FALSE,"avans";#N/A,#N/A,FALSE,"teminat_mektubu";#N/A,#N/A,FALSE,"ihz. icmal";#N/A,#N/A,FALSE,"söz_fiy_fark";#N/A,#N/A,FALSE,"kap2";#N/A,#N/A,FALSE,"mal_FF_icm";#N/A,#N/A,FALSE,"kap1"}</definedName>
    <definedName name="çatı" localSheetId="2" hidden="1">{#N/A,#N/A,FALSE,"avans";#N/A,#N/A,FALSE,"teminat_mektubu";#N/A,#N/A,FALSE,"ihz. icmal";#N/A,#N/A,FALSE,"söz_fiy_fark";#N/A,#N/A,FALSE,"kap2";#N/A,#N/A,FALSE,"mal_FF_icm";#N/A,#N/A,FALSE,"kap1"}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localSheetId="0" hidden="1">{#N/A,#N/A,FALSE,"maff_h1";#N/A,#N/A,FALSE,"maff_h2";#N/A,#N/A,FALSE,"maff_h3";#N/A,#N/A,FALSE,"maff_h4";#N/A,#N/A,FALSE,"maff_h5";#N/A,#N/A,FALSE,"maff_h6";#N/A,#N/A,FALSE,"maff_h7"}</definedName>
    <definedName name="çç" localSheetId="2" hidden="1">{#N/A,#N/A,FALSE,"maff_h1";#N/A,#N/A,FALSE,"maff_h2";#N/A,#N/A,FALSE,"maff_h3";#N/A,#N/A,FALSE,"maff_h4";#N/A,#N/A,FALSE,"maff_h5";#N/A,#N/A,FALSE,"maff_h6";#N/A,#N/A,FALSE,"maff_h7"}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localSheetId="0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asf" localSheetId="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localSheetId="0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CBDFHF" localSheetId="2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localSheetId="0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d" localSheetId="2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localSheetId="0" hidden="1">{#N/A,#N/A,FALSE,"kal_iç_ihz";#N/A,#N/A,FALSE,"kal_iç_er";#N/A,#N/A,FALSE,"kal_iç_tut"}</definedName>
    <definedName name="DFF" localSheetId="2" hidden="1">{#N/A,#N/A,FALSE,"kal_iç_ihz";#N/A,#N/A,FALSE,"kal_iç_er";#N/A,#N/A,FALSE,"kal_iç_tut"}</definedName>
    <definedName name="DFF" hidden="1">{#N/A,#N/A,FALSE,"kal_iç_ihz";#N/A,#N/A,FALSE,"kal_iç_er";#N/A,#N/A,FALSE,"kal_iç_tut"}</definedName>
    <definedName name="dgfsdg" localSheetId="0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gfsdg" localSheetId="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1">[19]YATAY1!#REF!</definedName>
    <definedName name="Dolar2016" localSheetId="0">[20]YATAY1!#REF!</definedName>
    <definedName name="Dolar2016" localSheetId="2">[20]YATAY1!#REF!</definedName>
    <definedName name="DS" localSheetId="0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" localSheetId="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localSheetId="0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localSheetId="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localSheetId="0" hidden="1">{#N/A,#N/A,FALSE,"maff_h1";#N/A,#N/A,FALSE,"maff_h2";#N/A,#N/A,FALSE,"maff_h3";#N/A,#N/A,FALSE,"maff_h4";#N/A,#N/A,FALSE,"maff_h5";#N/A,#N/A,FALSE,"maff_h6";#N/A,#N/A,FALSE,"maff_h7"}</definedName>
    <definedName name="du" localSheetId="2" hidden="1">{#N/A,#N/A,FALSE,"maff_h1";#N/A,#N/A,FALSE,"maff_h2";#N/A,#N/A,FALSE,"maff_h3";#N/A,#N/A,FALSE,"maff_h4";#N/A,#N/A,FALSE,"maff_h5";#N/A,#N/A,FALSE,"maff_h6";#N/A,#N/A,FALSE,"maff_h7"}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localSheetId="0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é" localSheetId="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localSheetId="0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dsc" localSheetId="2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localSheetId="0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ED" localSheetId="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localSheetId="0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mir" localSheetId="2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1">[19]YATAY1!#REF!</definedName>
    <definedName name="Euro2015" localSheetId="0">[20]YATAY1!#REF!</definedName>
    <definedName name="Euro2015" localSheetId="2">[20]YATAY1!#REF!</definedName>
    <definedName name="Euro2016" localSheetId="1">[19]YATAY1!#REF!</definedName>
    <definedName name="Euro2016" localSheetId="0">[20]YATAY1!#REF!</definedName>
    <definedName name="Euro2016" localSheetId="2">[20]YATAY1!#REF!</definedName>
    <definedName name="F" localSheetId="0" hidden="1">{#N/A,#N/A,FALSE,"maff_h1";#N/A,#N/A,FALSE,"maff_h2";#N/A,#N/A,FALSE,"maff_h3";#N/A,#N/A,FALSE,"maff_h4";#N/A,#N/A,FALSE,"maff_h5";#N/A,#N/A,FALSE,"maff_h6";#N/A,#N/A,FALSE,"maff_h7"}</definedName>
    <definedName name="F" localSheetId="2" hidden="1">{#N/A,#N/A,FALSE,"maff_h1";#N/A,#N/A,FALSE,"maff_h2";#N/A,#N/A,FALSE,"maff_h3";#N/A,#N/A,FALSE,"maff_h4";#N/A,#N/A,FALSE,"maff_h5";#N/A,#N/A,FALSE,"maff_h6";#N/A,#N/A,FALSE,"maff_h7"}</definedName>
    <definedName name="F" hidden="1">{#N/A,#N/A,FALSE,"maff_h1";#N/A,#N/A,FALSE,"maff_h2";#N/A,#N/A,FALSE,"maff_h3";#N/A,#N/A,FALSE,"maff_h4";#N/A,#N/A,FALSE,"maff_h5";#N/A,#N/A,FALSE,"maff_h6";#N/A,#N/A,FALSE,"maff_h7"}</definedName>
    <definedName name="fan" localSheetId="0" hidden="1">{#N/A,#N/A,FALSE,"Ejector 1";#N/A,#N/A,FALSE,"Ejector 2"}</definedName>
    <definedName name="fan" localSheetId="2" hidden="1">{#N/A,#N/A,FALSE,"Ejector 1";#N/A,#N/A,FALSE,"Ejector 2"}</definedName>
    <definedName name="fan" hidden="1">{#N/A,#N/A,FALSE,"Ejector 1";#N/A,#N/A,FALSE,"Ejector 2"}</definedName>
    <definedName name="FCU_rev1" localSheetId="0" hidden="1">{#N/A,#N/A,FALSE,"Ejector 1";#N/A,#N/A,FALSE,"Ejector 2"}</definedName>
    <definedName name="FCU_rev1" localSheetId="2" hidden="1">{#N/A,#N/A,FALSE,"Ejector 1";#N/A,#N/A,FALSE,"Ejector 2"}</definedName>
    <definedName name="FCU_rev1" hidden="1">{#N/A,#N/A,FALSE,"Ejector 1";#N/A,#N/A,FALSE,"Ejector 2"}</definedName>
    <definedName name="fddfdfdf" localSheetId="0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fddfdfdf" localSheetId="2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localSheetId="0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localSheetId="2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localSheetId="0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localSheetId="2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localSheetId="0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KNAAA" localSheetId="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localSheetId="0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ans" localSheetId="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localSheetId="0" hidden="1">{#N/A,#N/A,FALSE,"Ejector 1";#N/A,#N/A,FALSE,"Ejector 2"}</definedName>
    <definedName name="hhhhhhh" localSheetId="2" hidden="1">{#N/A,#N/A,FALSE,"Ejector 1";#N/A,#N/A,FALSE,"Ejector 2"}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localSheetId="0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yperion" localSheetId="2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localSheetId="0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inv" localSheetId="2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localSheetId="0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localSheetId="2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localSheetId="0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JKF" localSheetId="2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localSheetId="0" hidden="1">{#N/A,#N/A,FALSE,"kal_iç_ihz";#N/A,#N/A,FALSE,"kal_iç_er";#N/A,#N/A,FALSE,"kal_iç_tut"}</definedName>
    <definedName name="kay" localSheetId="2" hidden="1">{#N/A,#N/A,FALSE,"kal_iç_ihz";#N/A,#N/A,FALSE,"kal_iç_er";#N/A,#N/A,FALSE,"kal_iç_tut"}</definedName>
    <definedName name="kay" hidden="1">{#N/A,#N/A,FALSE,"kal_iç_ihz";#N/A,#N/A,FALSE,"kal_iç_er";#N/A,#N/A,FALSE,"kal_iç_tut"}</definedName>
    <definedName name="KFGS" localSheetId="0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FGS" localSheetId="2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localSheetId="0" hidden="1">{#N/A,#N/A,FALSE,"maff_h1";#N/A,#N/A,FALSE,"maff_h2";#N/A,#N/A,FALSE,"maff_h3";#N/A,#N/A,FALSE,"maff_h4";#N/A,#N/A,FALSE,"maff_h5";#N/A,#N/A,FALSE,"maff_h6";#N/A,#N/A,FALSE,"maff_h7"}</definedName>
    <definedName name="kolonh" localSheetId="2" hidden="1">{#N/A,#N/A,FALSE,"maff_h1";#N/A,#N/A,FALSE,"maff_h2";#N/A,#N/A,FALSE,"maff_h3";#N/A,#N/A,FALSE,"maff_h4";#N/A,#N/A,FALSE,"maff_h5";#N/A,#N/A,FALSE,"maff_h6";#N/A,#N/A,FALSE,"maff_h7"}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localSheetId="0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örr" localSheetId="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1" hidden="1">#REF!</definedName>
    <definedName name="KSF" localSheetId="0" hidden="1">#REF!</definedName>
    <definedName name="KSF" localSheetId="2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localSheetId="0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" localSheetId="2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localSheetId="0" hidden="1">{#N/A,#N/A,FALSE,"müş_iç_ihz";#N/A,#N/A,FALSE,"müş_iç_er";#N/A,#N/A,FALSE,"müş_iç_tut"}</definedName>
    <definedName name="lento" localSheetId="2" hidden="1">{#N/A,#N/A,FALSE,"müş_iç_ihz";#N/A,#N/A,FALSE,"müş_iç_er";#N/A,#N/A,FALSE,"müş_iç_tut"}</definedName>
    <definedName name="lento" hidden="1">{#N/A,#N/A,FALSE,"müş_iç_ihz";#N/A,#N/A,FALSE,"müş_iç_er";#N/A,#N/A,FALSE,"müş_iç_tut"}</definedName>
    <definedName name="LGD" localSheetId="0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GD" localSheetId="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localSheetId="0" hidden="1">{#N/A,#N/A,FALSE,"müş_iç_ihz";#N/A,#N/A,FALSE,"müş_iç_er";#N/A,#N/A,FALSE,"müş_iç_tut"}</definedName>
    <definedName name="lkkkk" localSheetId="2" hidden="1">{#N/A,#N/A,FALSE,"müş_iç_ihz";#N/A,#N/A,FALSE,"müş_iç_er";#N/A,#N/A,FALSE,"müş_iç_tut"}</definedName>
    <definedName name="lkkkk" hidden="1">{#N/A,#N/A,FALSE,"müş_iç_ihz";#N/A,#N/A,FALSE,"müş_iç_er";#N/A,#N/A,FALSE,"müş_iç_tut"}</definedName>
    <definedName name="LNKJLKM" localSheetId="0" hidden="1">{#N/A,#N/A,FALSE,"kal_iç_ihz";#N/A,#N/A,FALSE,"kal_iç_er";#N/A,#N/A,FALSE,"kal_iç_tut"}</definedName>
    <definedName name="LNKJLKM" localSheetId="2" hidden="1">{#N/A,#N/A,FALSE,"kal_iç_ihz";#N/A,#N/A,FALSE,"kal_iç_er";#N/A,#N/A,FALSE,"kal_iç_tut"}</definedName>
    <definedName name="LNKJLKM" hidden="1">{#N/A,#N/A,FALSE,"kal_iç_ihz";#N/A,#N/A,FALSE,"kal_iç_er";#N/A,#N/A,FALSE,"kal_iç_tut"}</definedName>
    <definedName name="MEHMET" localSheetId="0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HMET" localSheetId="2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localSheetId="0" hidden="1">[5]Cash2!$G$16:$G$31</definedName>
    <definedName name="metin" localSheetId="2" hidden="1">[5]Cash2!$G$16:$G$31</definedName>
    <definedName name="metin" hidden="1">[6]Cash2!$G$16:$G$31</definedName>
    <definedName name="metrajlar" localSheetId="0" hidden="1">{#N/A,#N/A,FALSE,"TELEFON"}</definedName>
    <definedName name="metrajlar" localSheetId="2" hidden="1">{#N/A,#N/A,FALSE,"TELEFON"}</definedName>
    <definedName name="metrajlar" hidden="1">{#N/A,#N/A,FALSE,"TELEFON"}</definedName>
    <definedName name="MRT" localSheetId="0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RT" localSheetId="2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localSheetId="0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nogmaals" localSheetId="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localSheetId="0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ktober" localSheetId="2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localSheetId="0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o" localSheetId="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localSheetId="0" hidden="1">{#N/A,#N/A,FALSE,"TELEFON"}</definedName>
    <definedName name="OSM" localSheetId="2" hidden="1">{#N/A,#N/A,FALSE,"TELEFON"}</definedName>
    <definedName name="OSM" hidden="1">{#N/A,#N/A,FALSE,"TELEFON"}</definedName>
    <definedName name="ÖBF02" localSheetId="0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BF02" localSheetId="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localSheetId="0" hidden="1">{#N/A,#N/A,FALSE,"kal_iç_ihz";#N/A,#N/A,FALSE,"kal_iç_er";#N/A,#N/A,FALSE,"kal_iç_tut"}</definedName>
    <definedName name="öççç" localSheetId="2" hidden="1">{#N/A,#N/A,FALSE,"kal_iç_ihz";#N/A,#N/A,FALSE,"kal_iç_er";#N/A,#N/A,FALSE,"kal_iç_tut"}</definedName>
    <definedName name="öççç" hidden="1">{#N/A,#N/A,FALSE,"kal_iç_ihz";#N/A,#N/A,FALSE,"kal_iç_er";#N/A,#N/A,FALSE,"kal_iç_tut"}</definedName>
    <definedName name="pc" localSheetId="0" hidden="1">{#N/A,#N/A,FALSE,"elk_iç_er";#N/A,#N/A,FALSE,"elk_iç_tut";#N/A,#N/A,FALSE,"elk_iç_ihz"}</definedName>
    <definedName name="pc" localSheetId="2" hidden="1">{#N/A,#N/A,FALSE,"elk_iç_er";#N/A,#N/A,FALSE,"elk_iç_tut";#N/A,#N/A,FALSE,"elk_iç_ihz"}</definedName>
    <definedName name="pc" hidden="1">{#N/A,#N/A,FALSE,"elk_iç_er";#N/A,#N/A,FALSE,"elk_iç_tut";#N/A,#N/A,FALSE,"elk_iç_ihz"}</definedName>
    <definedName name="poging" localSheetId="0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oging" localSheetId="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localSheetId="0" hidden="1">[5]Cash2!$J$16:$J$36</definedName>
    <definedName name="pp" localSheetId="2" hidden="1">[5]Cash2!$J$16:$J$36</definedName>
    <definedName name="pp" hidden="1">[6]Cash2!$J$16:$J$36</definedName>
    <definedName name="PP6FIRE_DEC" localSheetId="0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6FIRE_DEC" localSheetId="2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localSheetId="0" hidden="1">[5]Cash2!$K$16:$K$36</definedName>
    <definedName name="pppp" localSheetId="2" hidden="1">[5]Cash2!$K$16:$K$36</definedName>
    <definedName name="pppp" hidden="1">[6]Cash2!$K$16:$K$36</definedName>
    <definedName name="Pr" localSheetId="0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r" localSheetId="2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localSheetId="0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T" localSheetId="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localSheetId="0" hidden="1">{#N/A,#N/A,FALSE,"maff_h1";#N/A,#N/A,FALSE,"maff_h2";#N/A,#N/A,FALSE,"maff_h3";#N/A,#N/A,FALSE,"maff_h4";#N/A,#N/A,FALSE,"maff_h5";#N/A,#N/A,FALSE,"maff_h6";#N/A,#N/A,FALSE,"maff_h7"}</definedName>
    <definedName name="qq" localSheetId="2" hidden="1">{#N/A,#N/A,FALSE,"maff_h1";#N/A,#N/A,FALSE,"maff_h2";#N/A,#N/A,FALSE,"maff_h3";#N/A,#N/A,FALSE,"maff_h4";#N/A,#N/A,FALSE,"maff_h5";#N/A,#N/A,FALSE,"maff_h6";#N/A,#N/A,FALSE,"maff_h7"}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localSheetId="0" hidden="1">{#N/A,#N/A,FALSE,"müş_iç_ihz";#N/A,#N/A,FALSE,"müş_iç_er";#N/A,#N/A,FALSE,"müş_iç_tut"}</definedName>
    <definedName name="qw" localSheetId="2" hidden="1">{#N/A,#N/A,FALSE,"müş_iç_ihz";#N/A,#N/A,FALSE,"müş_iç_er";#N/A,#N/A,FALSE,"müş_iç_tut"}</definedName>
    <definedName name="qw" hidden="1">{#N/A,#N/A,FALSE,"müş_iç_ihz";#N/A,#N/A,FALSE,"müş_iç_er";#N/A,#N/A,FALSE,"müş_iç_tut"}</definedName>
    <definedName name="QWW" localSheetId="0" hidden="1">{#N/A,#N/A,FALSE,"Ejector 1";#N/A,#N/A,FALSE,"Ejector 2"}</definedName>
    <definedName name="QWW" localSheetId="2" hidden="1">{#N/A,#N/A,FALSE,"Ejector 1";#N/A,#N/A,FALSE,"Ejector 2"}</definedName>
    <definedName name="QWW" hidden="1">{#N/A,#N/A,FALSE,"Ejector 1";#N/A,#N/A,FALSE,"Ejector 2"}</definedName>
    <definedName name="RE" localSheetId="0" hidden="1">{#N/A,#N/A,FALSE,"kal_iç_ihz";#N/A,#N/A,FALSE,"kal_iç_er";#N/A,#N/A,FALSE,"kal_iç_tut"}</definedName>
    <definedName name="RE" localSheetId="2" hidden="1">{#N/A,#N/A,FALSE,"kal_iç_ihz";#N/A,#N/A,FALSE,"kal_iç_er";#N/A,#N/A,FALSE,"kal_iç_tut"}</definedName>
    <definedName name="RE" hidden="1">{#N/A,#N/A,FALSE,"kal_iç_ihz";#N/A,#N/A,FALSE,"kal_iç_er";#N/A,#N/A,FALSE,"kal_iç_tut"}</definedName>
    <definedName name="RL2A" hidden="1">'[17]AOP Summary-2'!$C$2:$C$14</definedName>
    <definedName name="RL2B" localSheetId="1" hidden="1">[18]sal!#REF!</definedName>
    <definedName name="RL2B" localSheetId="0" hidden="1">[18]sal!#REF!</definedName>
    <definedName name="RL2B" localSheetId="2" hidden="1">[18]sal!#REF!</definedName>
    <definedName name="RL2D" localSheetId="1" hidden="1">[18]sal!#REF!</definedName>
    <definedName name="RL2D" localSheetId="0" hidden="1">[18]sal!#REF!</definedName>
    <definedName name="RL2D" localSheetId="2" hidden="1">[18]sal!#REF!</definedName>
    <definedName name="RL2F" localSheetId="1" hidden="1">[21]LOB!#REF!</definedName>
    <definedName name="RL2F" localSheetId="0" hidden="1">[21]LOB!#REF!</definedName>
    <definedName name="RL2F" localSheetId="2" hidden="1">[21]LOB!#REF!</definedName>
    <definedName name="RL2G" localSheetId="1" hidden="1">[21]LOB!#REF!</definedName>
    <definedName name="RL2G" localSheetId="0" hidden="1">[21]LOB!#REF!</definedName>
    <definedName name="RL2G" localSheetId="2" hidden="1">[21]LOB!#REF!</definedName>
    <definedName name="RL2H" hidden="1">'[17]AOP Summary-2'!$B$2:$B$14</definedName>
    <definedName name="RL2J" localSheetId="0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J" localSheetId="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localSheetId="0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localSheetId="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localSheetId="0" hidden="1">{#N/A,#N/A,FALSE,"NCS INC SCOT";#N/A,#N/A,FALSE,"NCS";#N/A,#N/A,FALSE,"74 NCS";#N/A,#N/A,FALSE,"75 NCS";#N/A,#N/A,FALSE,"76 NCS "}</definedName>
    <definedName name="RL2M" localSheetId="2" hidden="1">{#N/A,#N/A,FALSE,"NCS INC SCOT";#N/A,#N/A,FALSE,"NCS";#N/A,#N/A,FALSE,"74 NCS";#N/A,#N/A,FALSE,"75 NCS";#N/A,#N/A,FALSE,"76 NCS "}</definedName>
    <definedName name="RL2M" hidden="1">{#N/A,#N/A,FALSE,"NCS INC SCOT";#N/A,#N/A,FALSE,"NCS";#N/A,#N/A,FALSE,"74 NCS";#N/A,#N/A,FALSE,"75 NCS";#N/A,#N/A,FALSE,"76 NCS "}</definedName>
    <definedName name="RL2N" localSheetId="0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N" localSheetId="2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localSheetId="0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localSheetId="2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localSheetId="0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ADAS" localSheetId="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localSheetId="0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cascda" localSheetId="2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localSheetId="0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D" localSheetId="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localSheetId="0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DF" localSheetId="2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1" hidden="1">[14]Sheet1!#REF!,[14]Sheet1!#REF!</definedName>
    <definedName name="solver_adj" localSheetId="0" hidden="1">[14]Sheet1!#REF!,[14]Sheet1!#REF!</definedName>
    <definedName name="solver_adj" localSheetId="2" hidden="1">[14]Sheet1!#REF!,[14]Sheet1!#REF!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1" hidden="1">[14]Sheet1!#REF!,[14]Sheet1!#REF!</definedName>
    <definedName name="solver_tmp" localSheetId="0" hidden="1">[14]Sheet1!#REF!,[14]Sheet1!#REF!</definedName>
    <definedName name="solver_tmp" localSheetId="2" hidden="1">[14]Sheet1!#REF!,[14]Sheet1!#REF!</definedName>
    <definedName name="solver_typ" hidden="1">3</definedName>
    <definedName name="solver_val" hidden="1">22000000000</definedName>
    <definedName name="SORT1" localSheetId="1" hidden="1">#REF!</definedName>
    <definedName name="SORT1" localSheetId="0" hidden="1">#REF!</definedName>
    <definedName name="SORT1" localSheetId="2" hidden="1">#REF!</definedName>
    <definedName name="SSS" localSheetId="0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" localSheetId="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localSheetId="0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" localSheetId="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localSheetId="0" hidden="1">{#N/A,#N/A,FALSE,"ihz. icmal";#N/A,#N/A,FALSE,"avans";#N/A,#N/A,FALSE,"mal_FF_icm";#N/A,#N/A,FALSE,"fat_ihz";#N/A,#N/A,FALSE,"söz_fiy_fark";#N/A,#N/A,FALSE,"kap2"}</definedName>
    <definedName name="SSSSSSSS" localSheetId="2" hidden="1">{#N/A,#N/A,FALSE,"ihz. icmal";#N/A,#N/A,FALSE,"avans";#N/A,#N/A,FALSE,"mal_FF_icm";#N/A,#N/A,FALSE,"fat_ihz";#N/A,#N/A,FALSE,"söz_fiy_fark";#N/A,#N/A,FALSE,"kap2"}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'[22]AOP Summary-2'!$A$2:$A$14</definedName>
    <definedName name="susan" localSheetId="1" hidden="1">[23]sal!#REF!</definedName>
    <definedName name="susan" localSheetId="0" hidden="1">[23]sal!#REF!</definedName>
    <definedName name="susan" localSheetId="2" hidden="1">[23]sal!#REF!</definedName>
    <definedName name="ŞAN.DIŞ.İHZ.TUT." localSheetId="0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ŞAN.DIŞ.İHZ.TUT." localSheetId="2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localSheetId="0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herion" localSheetId="2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localSheetId="0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localSheetId="2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[24]DOKUMyan!$A$4:$A$8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localSheetId="0" hidden="1">{#N/A,#N/A,FALSE,"elk_iç_er";#N/A,#N/A,FALSE,"elk_iç_tut";#N/A,#N/A,FALSE,"elk_iç_ihz"}</definedName>
    <definedName name="UYI" localSheetId="2" hidden="1">{#N/A,#N/A,FALSE,"elk_iç_er";#N/A,#N/A,FALSE,"elk_iç_tut";#N/A,#N/A,FALSE,"elk_iç_ihz"}</definedName>
    <definedName name="UYI" hidden="1">{#N/A,#N/A,FALSE,"elk_iç_er";#N/A,#N/A,FALSE,"elk_iç_tut";#N/A,#N/A,FALSE,"elk_iç_ihz"}</definedName>
    <definedName name="ünsal" localSheetId="0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ünsal" localSheetId="2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localSheetId="0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localSheetId="2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localSheetId="0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localSheetId="2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localSheetId="0" hidden="1">{#N/A,#N/A,FALSE,"maff_h1";#N/A,#N/A,FALSE,"maff_h2";#N/A,#N/A,FALSE,"maff_h3";#N/A,#N/A,FALSE,"maff_h4";#N/A,#N/A,FALSE,"maff_h5";#N/A,#N/A,FALSE,"maff_h6";#N/A,#N/A,FALSE,"maff_h7"}</definedName>
    <definedName name="w" localSheetId="2" hidden="1">{#N/A,#N/A,FALSE,"maff_h1";#N/A,#N/A,FALSE,"maff_h2";#N/A,#N/A,FALSE,"maff_h3";#N/A,#N/A,FALSE,"maff_h4";#N/A,#N/A,FALSE,"maff_h5";#N/A,#N/A,FALSE,"maff_h6";#N/A,#N/A,FALSE,"maff_h7"}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localSheetId="0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at" localSheetId="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localSheetId="0" hidden="1">{#N/A,#N/A,FALSE,"Ejector 1";#N/A,#N/A,FALSE,"Ejector 2"}</definedName>
    <definedName name="wrn.A." localSheetId="2" hidden="1">{#N/A,#N/A,FALSE,"Ejector 1";#N/A,#N/A,FALSE,"Ejector 2"}</definedName>
    <definedName name="wrn.A." hidden="1">{#N/A,#N/A,FALSE,"Ejector 1";#N/A,#N/A,FALSE,"Ejector 2"}</definedName>
    <definedName name="wrn.age._.ihzarat." localSheetId="0" hidden="1">{#N/A,#N/A,FALSE,"ihz. icmal";#N/A,#N/A,FALSE,"avans";#N/A,#N/A,FALSE,"mal_FF_icm";#N/A,#N/A,FALSE,"fat_ihz";#N/A,#N/A,FALSE,"söz_fiy_fark";#N/A,#N/A,FALSE,"kap2"}</definedName>
    <definedName name="wrn.age._.ihzarat." localSheetId="2" hidden="1">{#N/A,#N/A,FALSE,"ihz. icmal";#N/A,#N/A,FALSE,"avans";#N/A,#N/A,FALSE,"mal_FF_icm";#N/A,#N/A,FALSE,"fat_ihz";#N/A,#N/A,FALSE,"söz_fiy_fark";#N/A,#N/A,FALSE,"kap2"}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localSheetId="0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ge._.imalat." localSheetId="2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localSheetId="0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ayrap." localSheetId="2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localSheetId="0" hidden="1">{#N/A,#N/A,FALSE,"TELEFON"}</definedName>
    <definedName name="wrn.bh." localSheetId="2" hidden="1">{#N/A,#N/A,FALSE,"TELEFON"}</definedName>
    <definedName name="wrn.bh." hidden="1">{#N/A,#N/A,FALSE,"TELEFON"}</definedName>
    <definedName name="wrn.bh1." localSheetId="0" hidden="1">{#N/A,#N/A,FALSE,"TELEFON"}</definedName>
    <definedName name="wrn.bh1." localSheetId="2" hidden="1">{#N/A,#N/A,FALSE,"TELEFON"}</definedName>
    <definedName name="wrn.bh1." hidden="1">{#N/A,#N/A,FALSE,"TELEFON"}</definedName>
    <definedName name="wrn.BIMAL." localSheetId="0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BIMAL." localSheetId="2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localSheetId="0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canon." localSheetId="2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localSheetId="0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kinci._.imalat." localSheetId="2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localSheetId="0" hidden="1">{#N/A,#N/A,FALSE,"elk_iç_er";#N/A,#N/A,FALSE,"elk_iç_tut";#N/A,#N/A,FALSE,"elk_iç_ihz"}</definedName>
    <definedName name="wrn.elektrik_iç." localSheetId="2" hidden="1">{#N/A,#N/A,FALSE,"elk_iç_er";#N/A,#N/A,FALSE,"elk_iç_tut";#N/A,#N/A,FALSE,"elk_iç_ihz"}</definedName>
    <definedName name="wrn.elektrik_iç." hidden="1">{#N/A,#N/A,FALSE,"elk_iç_er";#N/A,#N/A,FALSE,"elk_iç_tut";#N/A,#N/A,FALSE,"elk_iç_ihz"}</definedName>
    <definedName name="wrn.FIZIB." localSheetId="0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FIZIB." localSheetId="2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localSheetId="0" hidden="1">{#N/A,#N/A,FALSE,"avans";#N/A,#N/A,FALSE,"teminat_mektubu";#N/A,#N/A,FALSE,"ihz. icmal";#N/A,#N/A,FALSE,"söz_fiy_fark";#N/A,#N/A,FALSE,"kap2";#N/A,#N/A,FALSE,"mal_FF_icm";#N/A,#N/A,FALSE,"kap1"}</definedName>
    <definedName name="wrn.gecici." localSheetId="2" hidden="1">{#N/A,#N/A,FALSE,"avans";#N/A,#N/A,FALSE,"teminat_mektubu";#N/A,#N/A,FALSE,"ihz. icmal";#N/A,#N/A,FALSE,"söz_fiy_fark";#N/A,#N/A,FALSE,"kap2";#N/A,#N/A,FALSE,"mal_FF_icm";#N/A,#N/A,FALSE,"kap1"}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localSheetId="0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1." localSheetId="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localSheetId="0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hakkari._.imalat." localSheetId="2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localSheetId="0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hzarat." localSheetId="2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localSheetId="0" hidden="1">{#N/A,#N/A,FALSE,"inş_iç_ihz";#N/A,#N/A,FALSE,"inş_iç_er";#N/A,#N/A,FALSE,"inş_iç_tut"}</definedName>
    <definedName name="wrn.insaat_ic." localSheetId="2" hidden="1">{#N/A,#N/A,FALSE,"inş_iç_ihz";#N/A,#N/A,FALSE,"inş_iç_er";#N/A,#N/A,FALSE,"inş_iç_tut"}</definedName>
    <definedName name="wrn.insaat_ic." hidden="1">{#N/A,#N/A,FALSE,"inş_iç_ihz";#N/A,#N/A,FALSE,"inş_iç_er";#N/A,#N/A,FALSE,"inş_iç_tut"}</definedName>
    <definedName name="wrn.kalorifer_ic." localSheetId="0" hidden="1">{#N/A,#N/A,FALSE,"kal_iç_ihz";#N/A,#N/A,FALSE,"kal_iç_er";#N/A,#N/A,FALSE,"kal_iç_tut"}</definedName>
    <definedName name="wrn.kalorifer_ic." localSheetId="2" hidden="1">{#N/A,#N/A,FALSE,"kal_iç_ihz";#N/A,#N/A,FALSE,"kal_iç_er";#N/A,#N/A,FALSE,"kal_iç_tut"}</definedName>
    <definedName name="wrn.kalorifer_ic." hidden="1">{#N/A,#N/A,FALSE,"kal_iç_ihz";#N/A,#N/A,FALSE,"kal_iç_er";#N/A,#N/A,FALSE,"kal_iç_tut"}</definedName>
    <definedName name="wrn.kocoglu._.ihzarat." localSheetId="0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hzarat." localSheetId="2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localSheetId="0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kocoglu._.imalat." localSheetId="2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localSheetId="0" hidden="1">{#N/A,#N/A,FALSE,"maff_h1";#N/A,#N/A,FALSE,"maff_h2";#N/A,#N/A,FALSE,"maff_h3";#N/A,#N/A,FALSE,"maff_h4";#N/A,#N/A,FALSE,"maff_h5";#N/A,#N/A,FALSE,"maff_h6";#N/A,#N/A,FALSE,"maff_h7"}</definedName>
    <definedName name="wrn.maff_report." localSheetId="2" hidden="1">{#N/A,#N/A,FALSE,"maff_h1";#N/A,#N/A,FALSE,"maff_h2";#N/A,#N/A,FALSE,"maff_h3";#N/A,#N/A,FALSE,"maff_h4";#N/A,#N/A,FALSE,"maff_h5";#N/A,#N/A,FALSE,"maff_h6";#N/A,#N/A,FALSE,"maff_h7"}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localSheetId="0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EL." localSheetId="2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localSheetId="0" hidden="1">{#N/A,#N/A,FALSE,"müş_iç_ihz";#N/A,#N/A,FALSE,"müş_iç_er";#N/A,#N/A,FALSE,"müş_iç_tut"}</definedName>
    <definedName name="wrn.musterek_ic." localSheetId="2" hidden="1">{#N/A,#N/A,FALSE,"müş_iç_ihz";#N/A,#N/A,FALSE,"müş_iç_er";#N/A,#N/A,FALSE,"müş_iç_tut"}</definedName>
    <definedName name="wrn.musterek_ic." hidden="1">{#N/A,#N/A,FALSE,"müş_iç_ihz";#N/A,#N/A,FALSE,"müş_iç_er";#N/A,#N/A,FALSE,"müş_iç_tut"}</definedName>
    <definedName name="wrn.müşterek." localSheetId="0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müşterek." localSheetId="2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localSheetId="0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oztas._.imalat." localSheetId="2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localSheetId="0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." localSheetId="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localSheetId="0" hidden="1">{#N/A,#N/A,FALSE,"NCS INC SCOT";#N/A,#N/A,FALSE,"NCS";#N/A,#N/A,FALSE,"74 NCS";#N/A,#N/A,FALSE,"75 NCS";#N/A,#N/A,FALSE,"76 NCS "}</definedName>
    <definedName name="wrn.PLNCS." localSheetId="2" hidden="1">{#N/A,#N/A,FALSE,"NCS INC SCOT";#N/A,#N/A,FALSE,"NCS";#N/A,#N/A,FALSE,"74 NCS";#N/A,#N/A,FALSE,"75 NCS";#N/A,#N/A,FALSE,"76 NCS "}</definedName>
    <definedName name="wrn.PLNCS." hidden="1">{#N/A,#N/A,FALSE,"NCS INC SCOT";#N/A,#N/A,FALSE,"NCS";#N/A,#N/A,FALSE,"74 NCS";#N/A,#N/A,FALSE,"75 NCS";#N/A,#N/A,FALSE,"76 NCS "}</definedName>
    <definedName name="wrn.RDProject." localSheetId="0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." localSheetId="2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localSheetId="0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localSheetId="2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localSheetId="0" hidden="1">{#N/A,#N/A,FALSE,"sıh_iç_ihz";#N/A,#N/A,FALSE,"sıh_iç_er";#N/A,#N/A,FALSE,"sıh_iç_tut"}</definedName>
    <definedName name="wrn.sihhi_ic." localSheetId="2" hidden="1">{#N/A,#N/A,FALSE,"sıh_iç_ihz";#N/A,#N/A,FALSE,"sıh_iç_er";#N/A,#N/A,FALSE,"sıh_iç_tut"}</definedName>
    <definedName name="wrn.sihhi_ic." hidden="1">{#N/A,#N/A,FALSE,"sıh_iç_ihz";#N/A,#N/A,FALSE,"sıh_iç_er";#N/A,#N/A,FALSE,"sıh_iç_tut"}</definedName>
    <definedName name="wrn.sirnak._.imalat." localSheetId="0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rnak._.imalat." localSheetId="2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localSheetId="0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ite._.Report." localSheetId="2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localSheetId="0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Summary._.Report." localSheetId="2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localSheetId="0" hidden="1">{#N/A,#N/A,FALSE,"Bank Rec Cover Sheet";#N/A,#N/A,FALSE,"Bank Rec Details"}</definedName>
    <definedName name="wrn.Things." localSheetId="2" hidden="1">{#N/A,#N/A,FALSE,"Bank Rec Cover Sheet";#N/A,#N/A,FALSE,"Bank Rec Details"}</definedName>
    <definedName name="wrn.Things." hidden="1">{#N/A,#N/A,FALSE,"Bank Rec Cover Sheet";#N/A,#N/A,FALSE,"Bank Rec Details"}</definedName>
    <definedName name="WSS" localSheetId="0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SS" localSheetId="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localSheetId="0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" localSheetId="2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localSheetId="0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" localSheetId="2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localSheetId="0" hidden="1">{#N/A,#N/A,FALSE,"elk_iç_er";#N/A,#N/A,FALSE,"elk_iç_tut";#N/A,#N/A,FALSE,"elk_iç_ihz"}</definedName>
    <definedName name="wwww" localSheetId="2" hidden="1">{#N/A,#N/A,FALSE,"elk_iç_er";#N/A,#N/A,FALSE,"elk_iç_tut";#N/A,#N/A,FALSE,"elk_iç_ihz"}</definedName>
    <definedName name="wwww" hidden="1">{#N/A,#N/A,FALSE,"elk_iç_er";#N/A,#N/A,FALSE,"elk_iç_tut";#N/A,#N/A,FALSE,"elk_iç_ihz"}</definedName>
    <definedName name="X" localSheetId="0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" localSheetId="2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localSheetId="0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" localSheetId="2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localSheetId="0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" localSheetId="2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localSheetId="0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XXX" localSheetId="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localSheetId="0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xyz" localSheetId="2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1">BOŞ!$A$1:$M$49</definedName>
    <definedName name="_xlnm.Print_Area" localSheetId="0">'BOŞ (2)'!$A$1:$M$73</definedName>
    <definedName name="_xlnm.Print_Area" localSheetId="2">'BOŞ (3)'!$A$1:$M$74</definedName>
    <definedName name="YRWS" localSheetId="0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YRWS" localSheetId="2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localSheetId="0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localSheetId="2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22" i="3" l="1"/>
  <c r="M23" i="3"/>
  <c r="M19" i="3"/>
  <c r="M56" i="3" s="1"/>
  <c r="M21" i="3"/>
  <c r="M54" i="3"/>
  <c r="M53" i="3"/>
  <c r="M52" i="3"/>
  <c r="M51" i="3"/>
  <c r="M50" i="3"/>
  <c r="M49" i="3"/>
  <c r="L44" i="3"/>
  <c r="M29" i="3"/>
  <c r="M28" i="3"/>
  <c r="M27" i="3"/>
  <c r="M26" i="3"/>
  <c r="M25" i="3"/>
  <c r="M24" i="3"/>
  <c r="M20" i="3"/>
  <c r="L14" i="3"/>
  <c r="M55" i="2"/>
  <c r="L43" i="2"/>
  <c r="M52" i="2"/>
  <c r="M51" i="2"/>
  <c r="M50" i="2"/>
  <c r="M49" i="2"/>
  <c r="M24" i="2"/>
  <c r="M25" i="2"/>
  <c r="M48" i="2"/>
  <c r="M53" i="2"/>
  <c r="M23" i="2"/>
  <c r="M22" i="2"/>
  <c r="M21" i="2"/>
  <c r="M20" i="2"/>
  <c r="M19" i="2"/>
  <c r="L14" i="2"/>
  <c r="M58" i="3" l="1"/>
  <c r="M57" i="2"/>
  <c r="M30" i="1" l="1"/>
  <c r="M19" i="1"/>
  <c r="M20" i="1"/>
  <c r="M21" i="1"/>
  <c r="M22" i="1"/>
  <c r="M23" i="1"/>
  <c r="M33" i="1" s="1"/>
  <c r="M34" i="1" s="1"/>
  <c r="M24" i="1"/>
  <c r="M25" i="1"/>
  <c r="M26" i="1"/>
  <c r="M27" i="1"/>
  <c r="M28" i="1"/>
  <c r="M29" i="1"/>
  <c r="M31" i="1"/>
  <c r="M35" i="1" l="1"/>
</calcChain>
</file>

<file path=xl/sharedStrings.xml><?xml version="1.0" encoding="utf-8"?>
<sst xmlns="http://schemas.openxmlformats.org/spreadsheetml/2006/main" count="249" uniqueCount="77">
  <si>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</si>
  <si>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</si>
  <si>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</si>
  <si>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</si>
  <si>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</si>
  <si>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</si>
  <si>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</si>
  <si>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</si>
  <si>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</si>
  <si>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</si>
  <si>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</si>
  <si>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</si>
  <si>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</si>
  <si>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</si>
  <si>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Kdv. %18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</si>
  <si>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</si>
  <si>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</si>
  <si>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</si>
  <si>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</si>
  <si>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</si>
  <si>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</si>
  <si>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</si>
  <si>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</si>
  <si>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</si>
  <si>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</si>
  <si>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</si>
  <si>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</si>
  <si>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</si>
  <si>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</si>
  <si>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</si>
  <si>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</si>
  <si>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*USD bazlı satışlarda tashilat USD cinsinden veya TCMB satış kuru baz alınarak yapılacaktır.</t>
  </si>
  <si>
    <t xml:space="preserve">RAHİM ŞENAY </t>
  </si>
  <si>
    <t>7016 5 HATVELİ ÇATI ÇIKIŞ KAPAĞI PRES BASKILI</t>
  </si>
  <si>
    <t>GALVANİZ OLUK (4MT)</t>
  </si>
  <si>
    <t>ADET</t>
  </si>
  <si>
    <t>METRE</t>
  </si>
  <si>
    <t xml:space="preserve">GALVANİZ KÖŞE YÖN DİRSEK </t>
  </si>
  <si>
    <t>GALVANİZ OLUK YAN KAPAK</t>
  </si>
  <si>
    <t>GALVANİZ MANŞON</t>
  </si>
  <si>
    <t xml:space="preserve">GALVANİZ İNİŞ HAZNE </t>
  </si>
  <si>
    <t>LE PETİT PREAU</t>
  </si>
  <si>
    <t>GALVANİZ OLUK KANCA</t>
  </si>
  <si>
    <t>GALVANİZ OLUK GERGİ KANCASI</t>
  </si>
  <si>
    <t>GALVANİZ YUVARLAK İNİŞ BORU (100'LÜK)</t>
  </si>
  <si>
    <t>GALVANİZ YUVARLAK BORU DİRSEK</t>
  </si>
  <si>
    <t>GALVANİZ YUVARLAK BORU KELEPÇE</t>
  </si>
  <si>
    <t>GALVANİZ YUVARLAK BORU S DİRSEK</t>
  </si>
  <si>
    <t>7016 KUTU HAZNE</t>
  </si>
  <si>
    <t>Adet</t>
  </si>
  <si>
    <t>Metre</t>
  </si>
  <si>
    <t>YUVARLAK GALVANİZ OLUK 4 METRE</t>
  </si>
  <si>
    <t>GALVANİZ KÖŞE YÖN DİRSEK</t>
  </si>
  <si>
    <t>GALVANİZ İNİŞ HAZNE</t>
  </si>
  <si>
    <t>7016 KUTU HAZNE SÜZGEÇLİ</t>
  </si>
  <si>
    <t>KUVEYTTÜRK KATILIM BANKASI</t>
  </si>
  <si>
    <t>TR79 0020 5000 0959 6881 1001 02</t>
  </si>
  <si>
    <t xml:space="preserve">EDGE METAL MAKİNE PLASTİK İNŞAAT ELEKT. </t>
  </si>
  <si>
    <t>ELEKTRONİK DOĞALGAZ DIŞ TİC. VE SAN.</t>
  </si>
  <si>
    <t>GALVANİZ MANŞON                                                                   (YUVARLAK BÖLÜM 0,60 mm KİLİT KISMI 0,80 mm)</t>
  </si>
  <si>
    <t>Swift Kodu:KTEFTRIS</t>
  </si>
  <si>
    <t>YUVARLAK GALVANİZ OLUK 4 METRE       (SAC KALINLIK 0,50 mm)</t>
  </si>
  <si>
    <t>GALVANİZ KÖŞE YÖN DİRSEK                                   (SAC KALINLIK 0,50 mm)</t>
  </si>
  <si>
    <t>GALVANİZ OLUK YAN KAPAK                        (SAC KALINLIK0,50 mm)</t>
  </si>
  <si>
    <t>PVC İNİŞ HAZNE KALINLIK                                                   (SAC KALINLIK 2,5 mm)</t>
  </si>
  <si>
    <t>GALVANİZ OLUK KANCA                                          (SAC KALINLIK 20 X 3 mm)</t>
  </si>
  <si>
    <t>GALVANİZ OLUK GERGİ KANCASI          (SAC KALINLIK 20 X 3 mm)</t>
  </si>
  <si>
    <t>GALVANİZ YUVARLAK İNİŞ BORU (100'LÜK)  (SAC KALINLIK 0,50 mm)</t>
  </si>
  <si>
    <t>GALVANİZ YUVARLAK BORU KELEPÇE (SAC KALINLIK 1,50 mm)</t>
  </si>
  <si>
    <t>GALVANİZ YUVARLAK BORU S DİRSEK (SAC KALINLIK 0,50 mm)</t>
  </si>
  <si>
    <t>7016 KUTU HAZNE SÜZGEÇLİ                                                            (SAC KALINLIK  0,50 mm)</t>
  </si>
  <si>
    <t>GALVANİZ YUVARLAK BORU DİRSEK (SAC KALINLIK 0,50 mm)</t>
  </si>
  <si>
    <t>7016 PANEL ÇATI ÇIKIŞ KAPAĞI 90X90 ÇIKIŞLI (SAC KALINLIK 0,90 mm)</t>
  </si>
  <si>
    <t>7016 3 HATVELİ PANEL ÇATI ÇIKIŞ KAPAĞI PRES BASKILI CAM KAPAKLI                                                                                       (SAC KALINLIK 0,78 - 0,80 mm)</t>
  </si>
  <si>
    <t>7016 5 HATVELİ PANEL ÇATI ÇIKIŞ KAPAĞI PRES BASKILI CAM KAPAKLI                                              (SAC KALINLIK 0,78 - 0,80 mm)</t>
  </si>
  <si>
    <t>7016 3 HATVELİ PANEL ÇATI ÇIKIŞ KAPAĞI POLİKARBON KAPAKLI                                                                 (SAC KALINLIK 0,78 - 0,80 mm)</t>
  </si>
  <si>
    <t>7016 5 HATVELİ PANEL ÇATI ÇIKIŞ KAPAĞI POLİKARBON KAPAKLI                                                           (SAC KALINLIK 0,78 - 0,80 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</si>
</sst>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2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  <numFmt numFmtId="194" formatCode="#,##0.00\ [$€-407]"/>
  </numFmts>
  <fonts count="76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  <font>
      <sz val="10"/>
      <color theme="1"/>
      <name val="Calibri"/>
      <family val="2"/>
      <charset val="162"/>
      <scheme val="minor"/>
    </font>
    <font>
      <b/>
      <sz val="11"/>
      <name val="Times New Roman"/>
      <family val="1"/>
      <charset val="162"/>
    </font>
    <font>
      <sz val="10"/>
      <color theme="0" tint="-0.499984740745262"/>
      <name val="Times New Roman"/>
      <family val="1"/>
      <charset val="162"/>
    </font>
    <font>
      <sz val="8"/>
      <color theme="1"/>
      <name val="Times New Roman"/>
      <family val="1"/>
      <charset val="162"/>
    </font>
    <font>
      <b/>
      <u/>
      <sz val="9"/>
      <color theme="1"/>
      <name val="Times New Roman"/>
      <family val="1"/>
      <charset val="162"/>
    </font>
    <font>
      <sz val="8"/>
      <name val="Calibri"/>
      <family val="2"/>
      <charset val="162"/>
      <scheme val="minor"/>
    </font>
    <font>
      <sz val="9"/>
      <color theme="1"/>
      <name val="Times New Roman"/>
      <family val="1"/>
      <charset val="162"/>
    </font>
    <font>
      <b/>
      <sz val="8"/>
      <color theme="1"/>
      <name val="Times New Roman"/>
      <family val="1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245">
    <xf numFmtId="0" fontId="0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9" fontId="12" fillId="17" borderId="0"/>
    <xf numFmtId="0" fontId="12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1" borderId="0" applyNumberFormat="0" applyBorder="0" applyAlignment="0" applyProtection="0"/>
    <xf numFmtId="0" fontId="15" fillId="24" borderId="0" applyNumberFormat="0" applyBorder="0" applyAlignment="0" applyProtection="0"/>
    <xf numFmtId="0" fontId="15" fillId="27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6" fillId="28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5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2" fillId="0" borderId="0">
      <alignment vertical="center"/>
    </xf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9" borderId="0" applyNumberFormat="0" applyBorder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8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12" fillId="0" borderId="0" applyFill="0" applyBorder="0" applyAlignment="0"/>
    <xf numFmtId="170" fontId="26" fillId="0" borderId="0" applyFill="0" applyBorder="0" applyAlignment="0"/>
    <xf numFmtId="171" fontId="26" fillId="0" borderId="0" applyFill="0" applyBorder="0" applyAlignment="0"/>
    <xf numFmtId="172" fontId="27" fillId="0" borderId="0" applyFill="0" applyBorder="0" applyAlignment="0"/>
    <xf numFmtId="173" fontId="27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28" fillId="36" borderId="17" applyNumberFormat="0" applyAlignment="0" applyProtection="0"/>
    <xf numFmtId="0" fontId="29" fillId="37" borderId="17" applyNumberFormat="0" applyAlignment="0" applyProtection="0"/>
    <xf numFmtId="0" fontId="21" fillId="0" borderId="13" applyNumberFormat="0" applyFill="0" applyAlignment="0" applyProtection="0"/>
    <xf numFmtId="0" fontId="30" fillId="38" borderId="18" applyNumberFormat="0" applyAlignment="0" applyProtection="0"/>
    <xf numFmtId="0" fontId="31" fillId="0" borderId="19">
      <alignment horizontal="left"/>
    </xf>
    <xf numFmtId="174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69" fontId="12" fillId="0" borderId="0" applyFont="0" applyFill="0" applyBorder="0" applyAlignment="0" applyProtection="0"/>
    <xf numFmtId="3" fontId="32" fillId="0" borderId="0" applyFont="0" applyFill="0" applyBorder="0" applyAlignment="0" applyProtection="0"/>
    <xf numFmtId="0" fontId="15" fillId="39" borderId="20" applyNumberFormat="0" applyFont="0" applyAlignment="0" applyProtection="0"/>
    <xf numFmtId="170" fontId="26" fillId="0" borderId="0" applyFont="0" applyFill="0" applyBorder="0" applyAlignment="0" applyProtection="0"/>
    <xf numFmtId="178" fontId="32" fillId="0" borderId="0" applyFont="0" applyFill="0" applyBorder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2" fillId="0" borderId="0" applyFont="0" applyFill="0" applyBorder="0" applyAlignment="0" applyProtection="0"/>
    <xf numFmtId="14" fontId="34" fillId="0" borderId="0" applyFill="0" applyBorder="0" applyAlignment="0"/>
    <xf numFmtId="179" fontId="35" fillId="0" borderId="0">
      <protection locked="0"/>
    </xf>
    <xf numFmtId="180" fontId="36" fillId="0" borderId="0" applyFont="0" applyFill="0" applyBorder="0" applyAlignment="0" applyProtection="0"/>
    <xf numFmtId="181" fontId="36" fillId="0" borderId="0" applyFont="0" applyFill="0" applyBorder="0" applyAlignment="0" applyProtection="0"/>
    <xf numFmtId="165" fontId="37" fillId="0" borderId="0">
      <alignment horizontal="centerContinuous"/>
    </xf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38" fillId="8" borderId="17" applyNumberFormat="0" applyAlignment="0" applyProtection="0"/>
    <xf numFmtId="182" fontId="12" fillId="0" borderId="0" applyFont="0" applyFill="0" applyBorder="0" applyAlignment="0" applyProtection="0"/>
    <xf numFmtId="0" fontId="39" fillId="0" borderId="0" applyNumberFormat="0" applyFill="0" applyBorder="0" applyAlignment="0" applyProtection="0"/>
    <xf numFmtId="183" fontId="25" fillId="0" borderId="0">
      <protection locked="0"/>
    </xf>
    <xf numFmtId="2" fontId="32" fillId="0" borderId="0" applyFont="0" applyFill="0" applyBorder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40" fillId="20" borderId="0" applyNumberFormat="0" applyBorder="0" applyAlignment="0" applyProtection="0"/>
    <xf numFmtId="38" fontId="41" fillId="40" borderId="0" applyNumberFormat="0" applyBorder="0" applyAlignment="0" applyProtection="0"/>
    <xf numFmtId="0" fontId="42" fillId="0" borderId="22" applyNumberFormat="0" applyAlignment="0" applyProtection="0">
      <alignment horizontal="left" vertical="center"/>
    </xf>
    <xf numFmtId="0" fontId="42" fillId="0" borderId="23">
      <alignment horizontal="left" vertical="center"/>
    </xf>
    <xf numFmtId="184" fontId="25" fillId="0" borderId="0">
      <protection locked="0"/>
    </xf>
    <xf numFmtId="184" fontId="25" fillId="0" borderId="0">
      <protection locked="0"/>
    </xf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5" fillId="0" borderId="16" applyNumberFormat="0" applyFill="0" applyAlignment="0" applyProtection="0"/>
    <xf numFmtId="0" fontId="45" fillId="0" borderId="0" applyNumberFormat="0" applyFill="0" applyBorder="0" applyAlignment="0" applyProtection="0"/>
    <xf numFmtId="185" fontId="46" fillId="0" borderId="0">
      <protection locked="0"/>
    </xf>
    <xf numFmtId="185" fontId="46" fillId="0" borderId="0">
      <protection locked="0"/>
    </xf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47" fillId="23" borderId="17" applyNumberFormat="0" applyAlignment="0" applyProtection="0"/>
    <xf numFmtId="10" fontId="41" fillId="41" borderId="1" applyNumberFormat="0" applyBorder="0" applyAlignment="0" applyProtection="0"/>
    <xf numFmtId="0" fontId="38" fillId="8" borderId="17" applyNumberFormat="0" applyAlignment="0" applyProtection="0"/>
    <xf numFmtId="0" fontId="48" fillId="4" borderId="0" applyNumberFormat="0" applyBorder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1" fillId="0" borderId="13" applyNumberFormat="0" applyFill="0" applyAlignment="0" applyProtection="0"/>
    <xf numFmtId="186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0" fontId="52" fillId="43" borderId="0" applyNumberFormat="0" applyBorder="0" applyAlignment="0" applyProtection="0"/>
    <xf numFmtId="0" fontId="53" fillId="44" borderId="0" applyNumberFormat="0" applyBorder="0" applyAlignment="0" applyProtection="0"/>
    <xf numFmtId="188" fontId="54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2" fillId="0" borderId="0"/>
    <xf numFmtId="0" fontId="55" fillId="0" borderId="0"/>
    <xf numFmtId="0" fontId="56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45" borderId="20" applyNumberFormat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189" fontId="36" fillId="0" borderId="19">
      <alignment horizontal="left" vertical="top" wrapText="1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57" fillId="37" borderId="21" applyNumberFormat="0" applyAlignment="0" applyProtection="0"/>
    <xf numFmtId="166" fontId="55" fillId="0" borderId="0" applyFont="0" applyFill="0" applyBorder="0" applyAlignment="0" applyProtection="0"/>
    <xf numFmtId="173" fontId="27" fillId="0" borderId="0" applyFont="0" applyFill="0" applyBorder="0" applyAlignment="0" applyProtection="0"/>
    <xf numFmtId="173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0" fillId="5" borderId="0" applyNumberFormat="0" applyBorder="0" applyAlignment="0" applyProtection="0"/>
    <xf numFmtId="0" fontId="33" fillId="36" borderId="21" applyNumberFormat="0" applyAlignment="0" applyProtection="0"/>
    <xf numFmtId="1" fontId="12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49" fontId="34" fillId="0" borderId="0" applyFill="0" applyBorder="0" applyAlignment="0"/>
    <xf numFmtId="190" fontId="12" fillId="0" borderId="0" applyFill="0" applyBorder="0" applyAlignment="0"/>
    <xf numFmtId="191" fontId="12" fillId="0" borderId="0" applyFill="0" applyBorder="0" applyAlignment="0"/>
    <xf numFmtId="0" fontId="1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60" fillId="0" borderId="24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9" fillId="42" borderId="18" applyNumberFormat="0" applyAlignment="0" applyProtection="0"/>
    <xf numFmtId="168" fontId="25" fillId="0" borderId="0" applyFont="0" applyFill="0" applyBorder="0" applyAlignment="0" applyProtection="0"/>
    <xf numFmtId="43" fontId="55" fillId="0" borderId="0" applyFont="0" applyFill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192" fontId="36" fillId="0" borderId="0" applyFont="0" applyFill="0" applyBorder="0" applyAlignment="0" applyProtection="0"/>
    <xf numFmtId="193" fontId="36" fillId="0" borderId="0" applyFont="0" applyFill="0" applyBorder="0" applyAlignment="0" applyProtection="0"/>
    <xf numFmtId="0" fontId="61" fillId="0" borderId="0" applyNumberFormat="0" applyFill="0" applyBorder="0" applyAlignment="0" applyProtection="0"/>
    <xf numFmtId="9" fontId="5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</cellStyleXfs>
  <cellXfs count="111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167" fontId="0" fillId="2" borderId="3" xfId="0" applyNumberFormat="1" applyFill="1" applyBorder="1"/>
    <xf numFmtId="167" fontId="2" fillId="2" borderId="4" xfId="0" applyNumberFormat="1" applyFont="1" applyFill="1" applyBorder="1"/>
    <xf numFmtId="167" fontId="2" fillId="2" borderId="3" xfId="0" applyNumberFormat="1" applyFont="1" applyFill="1" applyBorder="1"/>
    <xf numFmtId="0" fontId="5" fillId="2" borderId="0" xfId="0" applyFont="1" applyFill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7" fontId="0" fillId="2" borderId="2" xfId="0" applyNumberFormat="1" applyFill="1" applyBorder="1" applyAlignment="1">
      <alignment vertical="center"/>
    </xf>
    <xf numFmtId="167" fontId="0" fillId="2" borderId="3" xfId="0" applyNumberFormat="1" applyFill="1" applyBorder="1" applyAlignment="1">
      <alignment vertical="center"/>
    </xf>
    <xf numFmtId="0" fontId="65" fillId="0" borderId="0" xfId="0" applyFont="1"/>
    <xf numFmtId="0" fontId="66" fillId="0" borderId="0" xfId="0" applyFont="1"/>
    <xf numFmtId="0" fontId="67" fillId="0" borderId="0" xfId="0" applyFont="1"/>
    <xf numFmtId="0" fontId="67" fillId="0" borderId="0" xfId="0" applyFont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64" fillId="2" borderId="0" xfId="1244" applyFont="1" applyFill="1" applyAlignment="1" applyProtection="1">
      <alignment horizontal="left" wrapText="1"/>
    </xf>
    <xf numFmtId="0" fontId="64" fillId="2" borderId="0" xfId="0" applyFont="1" applyFill="1" applyAlignment="1">
      <alignment horizontal="left" wrapText="1"/>
    </xf>
    <xf numFmtId="0" fontId="8" fillId="2" borderId="0" xfId="0" applyFont="1" applyFill="1"/>
    <xf numFmtId="0" fontId="8" fillId="2" borderId="6" xfId="0" applyFont="1" applyFill="1" applyBorder="1"/>
    <xf numFmtId="0" fontId="8" fillId="2" borderId="7" xfId="0" applyFont="1" applyFill="1" applyBorder="1"/>
    <xf numFmtId="0" fontId="8" fillId="2" borderId="8" xfId="0" applyFont="1" applyFill="1" applyBorder="1"/>
    <xf numFmtId="0" fontId="8" fillId="2" borderId="9" xfId="0" applyFont="1" applyFill="1" applyBorder="1"/>
    <xf numFmtId="0" fontId="8" fillId="2" borderId="10" xfId="0" applyFont="1" applyFill="1" applyBorder="1"/>
    <xf numFmtId="0" fontId="8" fillId="2" borderId="11" xfId="0" applyFont="1" applyFill="1" applyBorder="1"/>
    <xf numFmtId="0" fontId="8" fillId="2" borderId="5" xfId="0" applyFont="1" applyFill="1" applyBorder="1"/>
    <xf numFmtId="0" fontId="8" fillId="2" borderId="12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27" fillId="2" borderId="0" xfId="0" applyFont="1" applyFill="1"/>
    <xf numFmtId="0" fontId="7" fillId="2" borderId="0" xfId="0" applyFont="1" applyFill="1" applyAlignment="1">
      <alignment horizontal="left"/>
    </xf>
    <xf numFmtId="194" fontId="0" fillId="2" borderId="2" xfId="0" applyNumberFormat="1" applyFill="1" applyBorder="1" applyAlignment="1">
      <alignment vertical="center"/>
    </xf>
    <xf numFmtId="0" fontId="3" fillId="2" borderId="3" xfId="0" applyFont="1" applyFill="1" applyBorder="1" applyAlignment="1">
      <alignment vertical="top" wrapText="1"/>
    </xf>
    <xf numFmtId="194" fontId="0" fillId="2" borderId="3" xfId="0" applyNumberFormat="1" applyFill="1" applyBorder="1" applyAlignment="1">
      <alignment vertical="center"/>
    </xf>
    <xf numFmtId="0" fontId="3" fillId="2" borderId="3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vertical="top"/>
    </xf>
    <xf numFmtId="194" fontId="2" fillId="2" borderId="4" xfId="0" applyNumberFormat="1" applyFont="1" applyFill="1" applyBorder="1"/>
    <xf numFmtId="194" fontId="2" fillId="2" borderId="3" xfId="0" applyNumberFormat="1" applyFont="1" applyFill="1" applyBorder="1"/>
    <xf numFmtId="0" fontId="70" fillId="2" borderId="0" xfId="0" applyFont="1" applyFill="1"/>
    <xf numFmtId="0" fontId="3" fillId="2" borderId="0" xfId="0" applyFont="1" applyFill="1" applyAlignment="1">
      <alignment horizontal="center" vertical="center"/>
    </xf>
    <xf numFmtId="194" fontId="0" fillId="2" borderId="0" xfId="0" applyNumberFormat="1" applyFill="1" applyAlignment="1">
      <alignment horizontal="center" vertical="center"/>
    </xf>
    <xf numFmtId="194" fontId="0" fillId="2" borderId="0" xfId="0" applyNumberFormat="1" applyFill="1" applyAlignment="1">
      <alignment vertical="center"/>
    </xf>
    <xf numFmtId="0" fontId="5" fillId="2" borderId="2" xfId="0" applyFont="1" applyFill="1" applyBorder="1" applyAlignment="1">
      <alignment vertical="top" wrapText="1"/>
    </xf>
    <xf numFmtId="0" fontId="4" fillId="2" borderId="0" xfId="0" applyFont="1" applyFill="1" applyAlignment="1">
      <alignment horizontal="center"/>
    </xf>
    <xf numFmtId="194" fontId="2" fillId="2" borderId="0" xfId="0" applyNumberFormat="1" applyFont="1" applyFill="1"/>
    <xf numFmtId="0" fontId="71" fillId="2" borderId="0" xfId="0" applyFont="1" applyFill="1"/>
    <xf numFmtId="0" fontId="3" fillId="2" borderId="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vertical="top" wrapText="1"/>
    </xf>
    <xf numFmtId="0" fontId="7" fillId="2" borderId="0" xfId="0" applyFont="1" applyFill="1"/>
    <xf numFmtId="0" fontId="75" fillId="2" borderId="0" xfId="0" applyFont="1" applyFill="1"/>
    <xf numFmtId="0" fontId="3" fillId="2" borderId="0" xfId="0" applyFont="1" applyFill="1" applyAlignment="1">
      <alignment horizontal="left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 wrapText="1"/>
    </xf>
    <xf numFmtId="0" fontId="64" fillId="2" borderId="0" xfId="1244" applyFont="1" applyFill="1" applyAlignment="1" applyProtection="1">
      <alignment horizontal="left" wrapText="1"/>
    </xf>
    <xf numFmtId="0" fontId="64" fillId="2" borderId="0" xfId="0" applyFont="1" applyFill="1" applyAlignment="1">
      <alignment horizontal="left" wrapText="1"/>
    </xf>
    <xf numFmtId="194" fontId="0" fillId="2" borderId="2" xfId="0" applyNumberFormat="1" applyFill="1" applyBorder="1" applyAlignment="1">
      <alignment horizontal="center" vertical="center"/>
    </xf>
    <xf numFmtId="0" fontId="62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3" fillId="2" borderId="1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194" fontId="0" fillId="2" borderId="3" xfId="0" applyNumberForma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/>
    </xf>
    <xf numFmtId="0" fontId="72" fillId="2" borderId="0" xfId="0" applyFont="1" applyFill="1" applyAlignment="1">
      <alignment horizontal="left" wrapText="1"/>
    </xf>
    <xf numFmtId="0" fontId="3" fillId="2" borderId="3" xfId="0" applyFont="1" applyFill="1" applyBorder="1" applyAlignment="1">
      <alignment horizontal="left" vertical="top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70" fillId="2" borderId="0" xfId="0" applyFont="1" applyFill="1" applyAlignment="1">
      <alignment horizontal="left" vertical="center" wrapText="1"/>
    </xf>
    <xf numFmtId="167" fontId="0" fillId="2" borderId="3" xfId="0" applyNumberFormat="1" applyFill="1" applyBorder="1" applyAlignment="1">
      <alignment horizontal="center"/>
    </xf>
    <xf numFmtId="0" fontId="27" fillId="2" borderId="0" xfId="0" applyFont="1" applyFill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 wrapText="1"/>
    </xf>
    <xf numFmtId="167" fontId="0" fillId="2" borderId="3" xfId="0" applyNumberForma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167" fontId="68" fillId="2" borderId="3" xfId="0" applyNumberFormat="1" applyFont="1" applyFill="1" applyBorder="1" applyAlignment="1">
      <alignment horizontal="center" vertical="center"/>
    </xf>
    <xf numFmtId="167" fontId="0" fillId="2" borderId="2" xfId="0" applyNumberFormat="1" applyFill="1" applyBorder="1" applyAlignment="1">
      <alignment horizontal="center" vertical="center"/>
    </xf>
    <xf numFmtId="0" fontId="6" fillId="2" borderId="0" xfId="0" applyFont="1" applyFill="1" applyAlignment="1">
      <alignment horizontal="center" wrapText="1"/>
    </xf>
    <xf numFmtId="0" fontId="69" fillId="2" borderId="0" xfId="1244" applyFont="1" applyFill="1" applyAlignment="1" applyProtection="1">
      <alignment horizontal="left" wrapText="1"/>
    </xf>
    <xf numFmtId="0" fontId="69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  <xf numFmtId="0" fontId="74" fillId="2" borderId="2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26" Type="http://schemas.openxmlformats.org/officeDocument/2006/relationships/externalLink" Target="externalLinks/externalLink23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8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5" Type="http://schemas.openxmlformats.org/officeDocument/2006/relationships/externalLink" Target="externalLinks/externalLink2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0" Type="http://schemas.openxmlformats.org/officeDocument/2006/relationships/externalLink" Target="externalLinks/externalLink17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24" Type="http://schemas.openxmlformats.org/officeDocument/2006/relationships/externalLink" Target="externalLinks/externalLink21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23" Type="http://schemas.openxmlformats.org/officeDocument/2006/relationships/externalLink" Target="externalLinks/externalLink20.xml"/><Relationship Id="rId28" Type="http://schemas.openxmlformats.org/officeDocument/2006/relationships/theme" Target="theme/theme1.xml"/><Relationship Id="rId10" Type="http://schemas.openxmlformats.org/officeDocument/2006/relationships/externalLink" Target="externalLinks/externalLink7.xml"/><Relationship Id="rId19" Type="http://schemas.openxmlformats.org/officeDocument/2006/relationships/externalLink" Target="externalLinks/externalLink16.xml"/><Relationship Id="rId31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externalLink" Target="externalLinks/externalLink19.xml"/><Relationship Id="rId27" Type="http://schemas.openxmlformats.org/officeDocument/2006/relationships/externalLink" Target="externalLinks/externalLink24.xml"/><Relationship Id="rId30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6.jp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2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6.jpeg"/><Relationship Id="rId3" Type="http://schemas.openxmlformats.org/officeDocument/2006/relationships/image" Target="../media/image3.jpg"/><Relationship Id="rId7" Type="http://schemas.openxmlformats.org/officeDocument/2006/relationships/image" Target="../media/image13.jpeg"/><Relationship Id="rId12" Type="http://schemas.openxmlformats.org/officeDocument/2006/relationships/image" Target="../media/image15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6.jpg"/><Relationship Id="rId11" Type="http://schemas.openxmlformats.org/officeDocument/2006/relationships/image" Target="../media/image14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88901</xdr:colOff>
      <xdr:row>1</xdr:row>
      <xdr:rowOff>95250</xdr:rowOff>
    </xdr:from>
    <xdr:to>
      <xdr:col>6</xdr:col>
      <xdr:colOff>438150</xdr:colOff>
      <xdr:row>8</xdr:row>
      <xdr:rowOff>28575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CCD4D908-2772-49AB-968F-CD9034241588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6" y="285750"/>
          <a:ext cx="2759074" cy="12001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244105</xdr:colOff>
      <xdr:row>18</xdr:row>
      <xdr:rowOff>47626</xdr:rowOff>
    </xdr:from>
    <xdr:to>
      <xdr:col>2</xdr:col>
      <xdr:colOff>384545</xdr:colOff>
      <xdr:row>18</xdr:row>
      <xdr:rowOff>800100</xdr:rowOff>
    </xdr:to>
    <xdr:pic>
      <xdr:nvPicPr>
        <xdr:cNvPr id="10" name="Resim 9">
          <a:extLst>
            <a:ext uri="{FF2B5EF4-FFF2-40B4-BE49-F238E27FC236}">
              <a16:creationId xmlns:a16="http://schemas.microsoft.com/office/drawing/2014/main" id="{18D4C4A5-273F-EEB8-ADA8-07C4D8B41E8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3437" b="26172"/>
        <a:stretch/>
      </xdr:blipFill>
      <xdr:spPr>
        <a:xfrm>
          <a:off x="244105" y="3086101"/>
          <a:ext cx="921490" cy="752474"/>
        </a:xfrm>
        <a:prstGeom prst="rect">
          <a:avLst/>
        </a:prstGeom>
      </xdr:spPr>
    </xdr:pic>
    <xdr:clientData/>
  </xdr:twoCellAnchor>
  <xdr:twoCellAnchor editAs="oneCell">
    <xdr:from>
      <xdr:col>0</xdr:col>
      <xdr:colOff>226193</xdr:colOff>
      <xdr:row>19</xdr:row>
      <xdr:rowOff>19051</xdr:rowOff>
    </xdr:from>
    <xdr:to>
      <xdr:col>3</xdr:col>
      <xdr:colOff>11933</xdr:colOff>
      <xdr:row>19</xdr:row>
      <xdr:rowOff>771525</xdr:rowOff>
    </xdr:to>
    <xdr:pic>
      <xdr:nvPicPr>
        <xdr:cNvPr id="12" name="Resim 11">
          <a:extLst>
            <a:ext uri="{FF2B5EF4-FFF2-40B4-BE49-F238E27FC236}">
              <a16:creationId xmlns:a16="http://schemas.microsoft.com/office/drawing/2014/main" id="{778D5B43-7C33-D5A3-9DFE-B782021A310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747" t="61965" r="62019" b="21731"/>
        <a:stretch/>
      </xdr:blipFill>
      <xdr:spPr>
        <a:xfrm>
          <a:off x="226193" y="3876676"/>
          <a:ext cx="1081140" cy="752474"/>
        </a:xfrm>
        <a:prstGeom prst="rect">
          <a:avLst/>
        </a:prstGeom>
      </xdr:spPr>
    </xdr:pic>
    <xdr:clientData/>
  </xdr:twoCellAnchor>
  <xdr:twoCellAnchor editAs="oneCell">
    <xdr:from>
      <xdr:col>0</xdr:col>
      <xdr:colOff>207523</xdr:colOff>
      <xdr:row>20</xdr:row>
      <xdr:rowOff>95250</xdr:rowOff>
    </xdr:from>
    <xdr:to>
      <xdr:col>3</xdr:col>
      <xdr:colOff>11551</xdr:colOff>
      <xdr:row>20</xdr:row>
      <xdr:rowOff>685800</xdr:rowOff>
    </xdr:to>
    <xdr:pic>
      <xdr:nvPicPr>
        <xdr:cNvPr id="14" name="Resim 13">
          <a:extLst>
            <a:ext uri="{FF2B5EF4-FFF2-40B4-BE49-F238E27FC236}">
              <a16:creationId xmlns:a16="http://schemas.microsoft.com/office/drawing/2014/main" id="{873AB06F-0C45-B5D7-F339-8AB173941CE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688" t="32031" r="4166" b="31250"/>
        <a:stretch/>
      </xdr:blipFill>
      <xdr:spPr>
        <a:xfrm>
          <a:off x="207523" y="4772025"/>
          <a:ext cx="1099428" cy="590550"/>
        </a:xfrm>
        <a:prstGeom prst="rect">
          <a:avLst/>
        </a:prstGeom>
      </xdr:spPr>
    </xdr:pic>
    <xdr:clientData/>
  </xdr:twoCellAnchor>
  <xdr:twoCellAnchor editAs="oneCell">
    <xdr:from>
      <xdr:col>0</xdr:col>
      <xdr:colOff>228488</xdr:colOff>
      <xdr:row>21</xdr:row>
      <xdr:rowOff>66675</xdr:rowOff>
    </xdr:from>
    <xdr:to>
      <xdr:col>2</xdr:col>
      <xdr:colOff>428738</xdr:colOff>
      <xdr:row>21</xdr:row>
      <xdr:rowOff>666751</xdr:rowOff>
    </xdr:to>
    <xdr:pic>
      <xdr:nvPicPr>
        <xdr:cNvPr id="16" name="Resim 15">
          <a:extLst>
            <a:ext uri="{FF2B5EF4-FFF2-40B4-BE49-F238E27FC236}">
              <a16:creationId xmlns:a16="http://schemas.microsoft.com/office/drawing/2014/main" id="{9872F118-3A1C-C272-4817-A0374A325B9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583" t="32812" r="13021" b="33985"/>
        <a:stretch/>
      </xdr:blipFill>
      <xdr:spPr>
        <a:xfrm>
          <a:off x="228488" y="5562600"/>
          <a:ext cx="981300" cy="600076"/>
        </a:xfrm>
        <a:prstGeom prst="rect">
          <a:avLst/>
        </a:prstGeom>
      </xdr:spPr>
    </xdr:pic>
    <xdr:clientData/>
  </xdr:twoCellAnchor>
  <xdr:twoCellAnchor editAs="oneCell">
    <xdr:from>
      <xdr:col>1</xdr:col>
      <xdr:colOff>23658</xdr:colOff>
      <xdr:row>22</xdr:row>
      <xdr:rowOff>57150</xdr:rowOff>
    </xdr:from>
    <xdr:to>
      <xdr:col>2</xdr:col>
      <xdr:colOff>366867</xdr:colOff>
      <xdr:row>22</xdr:row>
      <xdr:rowOff>781050</xdr:rowOff>
    </xdr:to>
    <xdr:pic>
      <xdr:nvPicPr>
        <xdr:cNvPr id="18" name="Resim 17">
          <a:extLst>
            <a:ext uri="{FF2B5EF4-FFF2-40B4-BE49-F238E27FC236}">
              <a16:creationId xmlns:a16="http://schemas.microsoft.com/office/drawing/2014/main" id="{07A2858C-F72A-47A2-A165-8A2AAAF49D6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444" t="80338" r="5902" b="3516"/>
        <a:stretch/>
      </xdr:blipFill>
      <xdr:spPr>
        <a:xfrm>
          <a:off x="318933" y="6372225"/>
          <a:ext cx="828984" cy="723900"/>
        </a:xfrm>
        <a:prstGeom prst="rect">
          <a:avLst/>
        </a:prstGeom>
      </xdr:spPr>
    </xdr:pic>
    <xdr:clientData/>
  </xdr:twoCellAnchor>
  <xdr:twoCellAnchor editAs="oneCell">
    <xdr:from>
      <xdr:col>1</xdr:col>
      <xdr:colOff>76200</xdr:colOff>
      <xdr:row>23</xdr:row>
      <xdr:rowOff>6133</xdr:rowOff>
    </xdr:from>
    <xdr:to>
      <xdr:col>2</xdr:col>
      <xdr:colOff>190501</xdr:colOff>
      <xdr:row>23</xdr:row>
      <xdr:rowOff>803493</xdr:rowOff>
    </xdr:to>
    <xdr:pic>
      <xdr:nvPicPr>
        <xdr:cNvPr id="20" name="Resim 19">
          <a:extLst>
            <a:ext uri="{FF2B5EF4-FFF2-40B4-BE49-F238E27FC236}">
              <a16:creationId xmlns:a16="http://schemas.microsoft.com/office/drawing/2014/main" id="{448A8BF0-6627-75B3-0D03-760F95602BB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4104" t="62699" r="11354" b="22809"/>
        <a:stretch/>
      </xdr:blipFill>
      <xdr:spPr>
        <a:xfrm>
          <a:off x="371475" y="7140358"/>
          <a:ext cx="600076" cy="797360"/>
        </a:xfrm>
        <a:prstGeom prst="rect">
          <a:avLst/>
        </a:prstGeom>
      </xdr:spPr>
    </xdr:pic>
    <xdr:clientData/>
  </xdr:twoCellAnchor>
  <xdr:twoCellAnchor editAs="oneCell">
    <xdr:from>
      <xdr:col>1</xdr:col>
      <xdr:colOff>85726</xdr:colOff>
      <xdr:row>24</xdr:row>
      <xdr:rowOff>85725</xdr:rowOff>
    </xdr:from>
    <xdr:to>
      <xdr:col>2</xdr:col>
      <xdr:colOff>323849</xdr:colOff>
      <xdr:row>24</xdr:row>
      <xdr:rowOff>809625</xdr:rowOff>
    </xdr:to>
    <xdr:pic>
      <xdr:nvPicPr>
        <xdr:cNvPr id="22" name="Resim 21">
          <a:extLst>
            <a:ext uri="{FF2B5EF4-FFF2-40B4-BE49-F238E27FC236}">
              <a16:creationId xmlns:a16="http://schemas.microsoft.com/office/drawing/2014/main" id="{B362E608-F195-9AC2-412D-5428678D1A3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226" t="69918" r="66301" b="9478"/>
        <a:stretch/>
      </xdr:blipFill>
      <xdr:spPr>
        <a:xfrm>
          <a:off x="381001" y="8039100"/>
          <a:ext cx="723898" cy="723900"/>
        </a:xfrm>
        <a:prstGeom prst="rect">
          <a:avLst/>
        </a:prstGeom>
      </xdr:spPr>
    </xdr:pic>
    <xdr:clientData/>
  </xdr:twoCellAnchor>
  <xdr:twoCellAnchor editAs="oneCell">
    <xdr:from>
      <xdr:col>0</xdr:col>
      <xdr:colOff>238125</xdr:colOff>
      <xdr:row>47</xdr:row>
      <xdr:rowOff>52208</xdr:rowOff>
    </xdr:from>
    <xdr:to>
      <xdr:col>2</xdr:col>
      <xdr:colOff>495301</xdr:colOff>
      <xdr:row>47</xdr:row>
      <xdr:rowOff>785992</xdr:rowOff>
    </xdr:to>
    <xdr:pic>
      <xdr:nvPicPr>
        <xdr:cNvPr id="24" name="Resim 23">
          <a:extLst>
            <a:ext uri="{FF2B5EF4-FFF2-40B4-BE49-F238E27FC236}">
              <a16:creationId xmlns:a16="http://schemas.microsoft.com/office/drawing/2014/main" id="{70BCF480-5245-56EB-AA3F-B7F849C431A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8889" t="45387" r="34722" b="40625"/>
        <a:stretch/>
      </xdr:blipFill>
      <xdr:spPr>
        <a:xfrm>
          <a:off x="238125" y="8824733"/>
          <a:ext cx="1038226" cy="733784"/>
        </a:xfrm>
        <a:prstGeom prst="rect">
          <a:avLst/>
        </a:prstGeom>
      </xdr:spPr>
    </xdr:pic>
    <xdr:clientData/>
  </xdr:twoCellAnchor>
  <xdr:twoCellAnchor editAs="oneCell">
    <xdr:from>
      <xdr:col>0</xdr:col>
      <xdr:colOff>186419</xdr:colOff>
      <xdr:row>48</xdr:row>
      <xdr:rowOff>76201</xdr:rowOff>
    </xdr:from>
    <xdr:to>
      <xdr:col>3</xdr:col>
      <xdr:colOff>23131</xdr:colOff>
      <xdr:row>48</xdr:row>
      <xdr:rowOff>695325</xdr:rowOff>
    </xdr:to>
    <xdr:pic>
      <xdr:nvPicPr>
        <xdr:cNvPr id="26" name="Resim 25">
          <a:extLst>
            <a:ext uri="{FF2B5EF4-FFF2-40B4-BE49-F238E27FC236}">
              <a16:creationId xmlns:a16="http://schemas.microsoft.com/office/drawing/2014/main" id="{C246F994-11B5-B74D-E8F5-43D31D47D36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7734" b="31250"/>
        <a:stretch/>
      </xdr:blipFill>
      <xdr:spPr>
        <a:xfrm>
          <a:off x="186419" y="9667876"/>
          <a:ext cx="1132112" cy="619124"/>
        </a:xfrm>
        <a:prstGeom prst="rect">
          <a:avLst/>
        </a:prstGeom>
      </xdr:spPr>
    </xdr:pic>
    <xdr:clientData/>
  </xdr:twoCellAnchor>
  <xdr:twoCellAnchor editAs="oneCell">
    <xdr:from>
      <xdr:col>1</xdr:col>
      <xdr:colOff>39806</xdr:colOff>
      <xdr:row>49</xdr:row>
      <xdr:rowOff>47626</xdr:rowOff>
    </xdr:from>
    <xdr:to>
      <xdr:col>2</xdr:col>
      <xdr:colOff>236419</xdr:colOff>
      <xdr:row>49</xdr:row>
      <xdr:rowOff>762000</xdr:rowOff>
    </xdr:to>
    <xdr:pic>
      <xdr:nvPicPr>
        <xdr:cNvPr id="28" name="Resim 27">
          <a:extLst>
            <a:ext uri="{FF2B5EF4-FFF2-40B4-BE49-F238E27FC236}">
              <a16:creationId xmlns:a16="http://schemas.microsoft.com/office/drawing/2014/main" id="{339D607E-5E13-A750-4021-7AAAB18CE2C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0547" b="10938"/>
        <a:stretch/>
      </xdr:blipFill>
      <xdr:spPr>
        <a:xfrm>
          <a:off x="335081" y="10458451"/>
          <a:ext cx="682388" cy="714374"/>
        </a:xfrm>
        <a:prstGeom prst="rect">
          <a:avLst/>
        </a:prstGeom>
      </xdr:spPr>
    </xdr:pic>
    <xdr:clientData/>
  </xdr:twoCellAnchor>
  <xdr:twoCellAnchor editAs="oneCell">
    <xdr:from>
      <xdr:col>1</xdr:col>
      <xdr:colOff>19051</xdr:colOff>
      <xdr:row>50</xdr:row>
      <xdr:rowOff>151761</xdr:rowOff>
    </xdr:from>
    <xdr:to>
      <xdr:col>2</xdr:col>
      <xdr:colOff>400050</xdr:colOff>
      <xdr:row>50</xdr:row>
      <xdr:rowOff>657865</xdr:rowOff>
    </xdr:to>
    <xdr:pic>
      <xdr:nvPicPr>
        <xdr:cNvPr id="30" name="Resim 29">
          <a:extLst>
            <a:ext uri="{FF2B5EF4-FFF2-40B4-BE49-F238E27FC236}">
              <a16:creationId xmlns:a16="http://schemas.microsoft.com/office/drawing/2014/main" id="{B7EE18A1-942B-C422-B036-48521919DAE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021" t="31250" r="9375" b="34766"/>
        <a:stretch/>
      </xdr:blipFill>
      <xdr:spPr>
        <a:xfrm>
          <a:off x="314326" y="11381736"/>
          <a:ext cx="866774" cy="506104"/>
        </a:xfrm>
        <a:prstGeom prst="rect">
          <a:avLst/>
        </a:prstGeom>
      </xdr:spPr>
    </xdr:pic>
    <xdr:clientData/>
  </xdr:twoCellAnchor>
  <xdr:twoCellAnchor editAs="oneCell">
    <xdr:from>
      <xdr:col>1</xdr:col>
      <xdr:colOff>156515</xdr:colOff>
      <xdr:row>51</xdr:row>
      <xdr:rowOff>28576</xdr:rowOff>
    </xdr:from>
    <xdr:to>
      <xdr:col>2</xdr:col>
      <xdr:colOff>91136</xdr:colOff>
      <xdr:row>51</xdr:row>
      <xdr:rowOff>781050</xdr:rowOff>
    </xdr:to>
    <xdr:pic>
      <xdr:nvPicPr>
        <xdr:cNvPr id="32" name="Resim 31">
          <a:extLst>
            <a:ext uri="{FF2B5EF4-FFF2-40B4-BE49-F238E27FC236}">
              <a16:creationId xmlns:a16="http://schemas.microsoft.com/office/drawing/2014/main" id="{5DE50C39-1964-7059-65C8-9FAC226606B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1354" t="9766" r="16667" b="7031"/>
        <a:stretch/>
      </xdr:blipFill>
      <xdr:spPr>
        <a:xfrm>
          <a:off x="451790" y="12077701"/>
          <a:ext cx="420396" cy="752474"/>
        </a:xfrm>
        <a:prstGeom prst="rect">
          <a:avLst/>
        </a:prstGeom>
      </xdr:spPr>
    </xdr:pic>
    <xdr:clientData/>
  </xdr:twoCellAnchor>
  <xdr:twoCellAnchor editAs="oneCell">
    <xdr:from>
      <xdr:col>1</xdr:col>
      <xdr:colOff>104775</xdr:colOff>
      <xdr:row>52</xdr:row>
      <xdr:rowOff>16597</xdr:rowOff>
    </xdr:from>
    <xdr:to>
      <xdr:col>2</xdr:col>
      <xdr:colOff>276226</xdr:colOff>
      <xdr:row>52</xdr:row>
      <xdr:rowOff>745403</xdr:rowOff>
    </xdr:to>
    <xdr:pic>
      <xdr:nvPicPr>
        <xdr:cNvPr id="34" name="Resim 33">
          <a:extLst>
            <a:ext uri="{FF2B5EF4-FFF2-40B4-BE49-F238E27FC236}">
              <a16:creationId xmlns:a16="http://schemas.microsoft.com/office/drawing/2014/main" id="{656A2747-5188-EF77-B9E3-F180D498495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5000" t="28515" r="22395" b="27734"/>
        <a:stretch/>
      </xdr:blipFill>
      <xdr:spPr>
        <a:xfrm>
          <a:off x="400050" y="12884872"/>
          <a:ext cx="657226" cy="728806"/>
        </a:xfrm>
        <a:prstGeom prst="rect">
          <a:avLst/>
        </a:prstGeom>
      </xdr:spPr>
    </xdr:pic>
    <xdr:clientData/>
  </xdr:twoCellAnchor>
  <xdr:oneCellAnchor>
    <xdr:from>
      <xdr:col>1</xdr:col>
      <xdr:colOff>88901</xdr:colOff>
      <xdr:row>30</xdr:row>
      <xdr:rowOff>95250</xdr:rowOff>
    </xdr:from>
    <xdr:ext cx="2759074" cy="1200150"/>
    <xdr:pic>
      <xdr:nvPicPr>
        <xdr:cNvPr id="35" name="7 Resim">
          <a:extLst>
            <a:ext uri="{FF2B5EF4-FFF2-40B4-BE49-F238E27FC236}">
              <a16:creationId xmlns:a16="http://schemas.microsoft.com/office/drawing/2014/main" id="{742262D9-110A-4F6A-AEF9-210E980C22E2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6" y="285750"/>
          <a:ext cx="2759074" cy="120015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66675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88901</xdr:colOff>
      <xdr:row>1</xdr:row>
      <xdr:rowOff>95250</xdr:rowOff>
    </xdr:from>
    <xdr:to>
      <xdr:col>6</xdr:col>
      <xdr:colOff>438150</xdr:colOff>
      <xdr:row>8</xdr:row>
      <xdr:rowOff>28575</xdr:rowOff>
    </xdr:to>
    <xdr:pic>
      <xdr:nvPicPr>
        <xdr:cNvPr id="2" name="7 Resim">
          <a:extLst>
            <a:ext uri="{FF2B5EF4-FFF2-40B4-BE49-F238E27FC236}">
              <a16:creationId xmlns:a16="http://schemas.microsoft.com/office/drawing/2014/main" id="{C3C48185-F805-4AD6-8F6C-1E9310A282A9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6" y="285750"/>
          <a:ext cx="2759074" cy="12001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25030</xdr:colOff>
      <xdr:row>19</xdr:row>
      <xdr:rowOff>85726</xdr:rowOff>
    </xdr:from>
    <xdr:to>
      <xdr:col>2</xdr:col>
      <xdr:colOff>460745</xdr:colOff>
      <xdr:row>20</xdr:row>
      <xdr:rowOff>333375</xdr:rowOff>
    </xdr:to>
    <xdr:pic>
      <xdr:nvPicPr>
        <xdr:cNvPr id="3" name="Resim 2">
          <a:extLst>
            <a:ext uri="{FF2B5EF4-FFF2-40B4-BE49-F238E27FC236}">
              <a16:creationId xmlns:a16="http://schemas.microsoft.com/office/drawing/2014/main" id="{EDF1D863-0680-44FA-8DAC-5A52E0F09A5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3437" b="26172"/>
        <a:stretch/>
      </xdr:blipFill>
      <xdr:spPr>
        <a:xfrm>
          <a:off x="320305" y="3124201"/>
          <a:ext cx="921490" cy="752474"/>
        </a:xfrm>
        <a:prstGeom prst="rect">
          <a:avLst/>
        </a:prstGeom>
      </xdr:spPr>
    </xdr:pic>
    <xdr:clientData/>
  </xdr:twoCellAnchor>
  <xdr:twoCellAnchor editAs="oneCell">
    <xdr:from>
      <xdr:col>0</xdr:col>
      <xdr:colOff>226193</xdr:colOff>
      <xdr:row>23</xdr:row>
      <xdr:rowOff>66676</xdr:rowOff>
    </xdr:from>
    <xdr:to>
      <xdr:col>3</xdr:col>
      <xdr:colOff>11933</xdr:colOff>
      <xdr:row>23</xdr:row>
      <xdr:rowOff>819150</xdr:rowOff>
    </xdr:to>
    <xdr:pic>
      <xdr:nvPicPr>
        <xdr:cNvPr id="4" name="Resim 3">
          <a:extLst>
            <a:ext uri="{FF2B5EF4-FFF2-40B4-BE49-F238E27FC236}">
              <a16:creationId xmlns:a16="http://schemas.microsoft.com/office/drawing/2014/main" id="{0FA9BA33-2547-4B63-8354-2E896A667A8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747" t="61965" r="62019" b="21731"/>
        <a:stretch/>
      </xdr:blipFill>
      <xdr:spPr>
        <a:xfrm>
          <a:off x="226193" y="6162676"/>
          <a:ext cx="1081140" cy="752474"/>
        </a:xfrm>
        <a:prstGeom prst="rect">
          <a:avLst/>
        </a:prstGeom>
      </xdr:spPr>
    </xdr:pic>
    <xdr:clientData/>
  </xdr:twoCellAnchor>
  <xdr:twoCellAnchor editAs="oneCell">
    <xdr:from>
      <xdr:col>0</xdr:col>
      <xdr:colOff>207523</xdr:colOff>
      <xdr:row>24</xdr:row>
      <xdr:rowOff>95250</xdr:rowOff>
    </xdr:from>
    <xdr:to>
      <xdr:col>3</xdr:col>
      <xdr:colOff>11551</xdr:colOff>
      <xdr:row>24</xdr:row>
      <xdr:rowOff>685800</xdr:rowOff>
    </xdr:to>
    <xdr:pic>
      <xdr:nvPicPr>
        <xdr:cNvPr id="5" name="Resim 4">
          <a:extLst>
            <a:ext uri="{FF2B5EF4-FFF2-40B4-BE49-F238E27FC236}">
              <a16:creationId xmlns:a16="http://schemas.microsoft.com/office/drawing/2014/main" id="{23CBCCA8-E480-43E5-8FD0-DDA0306D450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688" t="32031" r="4166" b="31250"/>
        <a:stretch/>
      </xdr:blipFill>
      <xdr:spPr>
        <a:xfrm>
          <a:off x="207523" y="4905375"/>
          <a:ext cx="1099428" cy="590550"/>
        </a:xfrm>
        <a:prstGeom prst="rect">
          <a:avLst/>
        </a:prstGeom>
      </xdr:spPr>
    </xdr:pic>
    <xdr:clientData/>
  </xdr:twoCellAnchor>
  <xdr:twoCellAnchor editAs="oneCell">
    <xdr:from>
      <xdr:col>0</xdr:col>
      <xdr:colOff>228488</xdr:colOff>
      <xdr:row>25</xdr:row>
      <xdr:rowOff>66675</xdr:rowOff>
    </xdr:from>
    <xdr:to>
      <xdr:col>2</xdr:col>
      <xdr:colOff>428738</xdr:colOff>
      <xdr:row>25</xdr:row>
      <xdr:rowOff>666751</xdr:rowOff>
    </xdr:to>
    <xdr:pic>
      <xdr:nvPicPr>
        <xdr:cNvPr id="6" name="Resim 5">
          <a:extLst>
            <a:ext uri="{FF2B5EF4-FFF2-40B4-BE49-F238E27FC236}">
              <a16:creationId xmlns:a16="http://schemas.microsoft.com/office/drawing/2014/main" id="{10DB9DDE-48DE-4E88-BE7B-EA61F961EDA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583" t="32812" r="13021" b="33985"/>
        <a:stretch/>
      </xdr:blipFill>
      <xdr:spPr>
        <a:xfrm>
          <a:off x="228488" y="5762625"/>
          <a:ext cx="981300" cy="600076"/>
        </a:xfrm>
        <a:prstGeom prst="rect">
          <a:avLst/>
        </a:prstGeom>
      </xdr:spPr>
    </xdr:pic>
    <xdr:clientData/>
  </xdr:twoCellAnchor>
  <xdr:twoCellAnchor editAs="oneCell">
    <xdr:from>
      <xdr:col>1</xdr:col>
      <xdr:colOff>23658</xdr:colOff>
      <xdr:row>26</xdr:row>
      <xdr:rowOff>57150</xdr:rowOff>
    </xdr:from>
    <xdr:to>
      <xdr:col>2</xdr:col>
      <xdr:colOff>366867</xdr:colOff>
      <xdr:row>26</xdr:row>
      <xdr:rowOff>781050</xdr:rowOff>
    </xdr:to>
    <xdr:pic>
      <xdr:nvPicPr>
        <xdr:cNvPr id="7" name="Resim 6">
          <a:extLst>
            <a:ext uri="{FF2B5EF4-FFF2-40B4-BE49-F238E27FC236}">
              <a16:creationId xmlns:a16="http://schemas.microsoft.com/office/drawing/2014/main" id="{F2A5E022-8CD3-4487-9C87-5103F5B3504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444" t="80338" r="5902" b="3516"/>
        <a:stretch/>
      </xdr:blipFill>
      <xdr:spPr>
        <a:xfrm>
          <a:off x="318933" y="6638925"/>
          <a:ext cx="828984" cy="723900"/>
        </a:xfrm>
        <a:prstGeom prst="rect">
          <a:avLst/>
        </a:prstGeom>
      </xdr:spPr>
    </xdr:pic>
    <xdr:clientData/>
  </xdr:twoCellAnchor>
  <xdr:twoCellAnchor editAs="oneCell">
    <xdr:from>
      <xdr:col>1</xdr:col>
      <xdr:colOff>104775</xdr:colOff>
      <xdr:row>27</xdr:row>
      <xdr:rowOff>34708</xdr:rowOff>
    </xdr:from>
    <xdr:to>
      <xdr:col>2</xdr:col>
      <xdr:colOff>219076</xdr:colOff>
      <xdr:row>27</xdr:row>
      <xdr:rowOff>832068</xdr:rowOff>
    </xdr:to>
    <xdr:pic>
      <xdr:nvPicPr>
        <xdr:cNvPr id="8" name="Resim 7">
          <a:extLst>
            <a:ext uri="{FF2B5EF4-FFF2-40B4-BE49-F238E27FC236}">
              <a16:creationId xmlns:a16="http://schemas.microsoft.com/office/drawing/2014/main" id="{9FC324C3-A2BB-419D-B1B5-9CA79457488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4104" t="62699" r="11354" b="22809"/>
        <a:stretch/>
      </xdr:blipFill>
      <xdr:spPr>
        <a:xfrm>
          <a:off x="400050" y="9674008"/>
          <a:ext cx="600076" cy="797360"/>
        </a:xfrm>
        <a:prstGeom prst="rect">
          <a:avLst/>
        </a:prstGeom>
      </xdr:spPr>
    </xdr:pic>
    <xdr:clientData/>
  </xdr:twoCellAnchor>
  <xdr:twoCellAnchor editAs="oneCell">
    <xdr:from>
      <xdr:col>1</xdr:col>
      <xdr:colOff>85726</xdr:colOff>
      <xdr:row>28</xdr:row>
      <xdr:rowOff>85725</xdr:rowOff>
    </xdr:from>
    <xdr:to>
      <xdr:col>2</xdr:col>
      <xdr:colOff>323849</xdr:colOff>
      <xdr:row>28</xdr:row>
      <xdr:rowOff>809625</xdr:rowOff>
    </xdr:to>
    <xdr:pic>
      <xdr:nvPicPr>
        <xdr:cNvPr id="9" name="Resim 8">
          <a:extLst>
            <a:ext uri="{FF2B5EF4-FFF2-40B4-BE49-F238E27FC236}">
              <a16:creationId xmlns:a16="http://schemas.microsoft.com/office/drawing/2014/main" id="{04CE1322-2AFF-4431-A79E-67D6A3D2CDA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226" t="69918" r="66301" b="9478"/>
        <a:stretch/>
      </xdr:blipFill>
      <xdr:spPr>
        <a:xfrm>
          <a:off x="381001" y="8439150"/>
          <a:ext cx="723898" cy="723900"/>
        </a:xfrm>
        <a:prstGeom prst="rect">
          <a:avLst/>
        </a:prstGeom>
      </xdr:spPr>
    </xdr:pic>
    <xdr:clientData/>
  </xdr:twoCellAnchor>
  <xdr:twoCellAnchor editAs="oneCell">
    <xdr:from>
      <xdr:col>0</xdr:col>
      <xdr:colOff>238125</xdr:colOff>
      <xdr:row>48</xdr:row>
      <xdr:rowOff>52208</xdr:rowOff>
    </xdr:from>
    <xdr:to>
      <xdr:col>2</xdr:col>
      <xdr:colOff>495301</xdr:colOff>
      <xdr:row>48</xdr:row>
      <xdr:rowOff>785992</xdr:rowOff>
    </xdr:to>
    <xdr:pic>
      <xdr:nvPicPr>
        <xdr:cNvPr id="10" name="Resim 9">
          <a:extLst>
            <a:ext uri="{FF2B5EF4-FFF2-40B4-BE49-F238E27FC236}">
              <a16:creationId xmlns:a16="http://schemas.microsoft.com/office/drawing/2014/main" id="{F59CF3E0-CF6D-42D6-8B48-C7B944298A7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8889" t="45387" r="34722" b="40625"/>
        <a:stretch/>
      </xdr:blipFill>
      <xdr:spPr>
        <a:xfrm>
          <a:off x="238125" y="14273033"/>
          <a:ext cx="1038226" cy="733784"/>
        </a:xfrm>
        <a:prstGeom prst="rect">
          <a:avLst/>
        </a:prstGeom>
      </xdr:spPr>
    </xdr:pic>
    <xdr:clientData/>
  </xdr:twoCellAnchor>
  <xdr:twoCellAnchor editAs="oneCell">
    <xdr:from>
      <xdr:col>0</xdr:col>
      <xdr:colOff>247650</xdr:colOff>
      <xdr:row>49</xdr:row>
      <xdr:rowOff>76201</xdr:rowOff>
    </xdr:from>
    <xdr:to>
      <xdr:col>3</xdr:col>
      <xdr:colOff>23130</xdr:colOff>
      <xdr:row>49</xdr:row>
      <xdr:rowOff>695325</xdr:rowOff>
    </xdr:to>
    <xdr:pic>
      <xdr:nvPicPr>
        <xdr:cNvPr id="11" name="Resim 10">
          <a:extLst>
            <a:ext uri="{FF2B5EF4-FFF2-40B4-BE49-F238E27FC236}">
              <a16:creationId xmlns:a16="http://schemas.microsoft.com/office/drawing/2014/main" id="{D4302F44-A99E-4935-B0E5-FE7FB510E02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7734" b="31250"/>
        <a:stretch/>
      </xdr:blipFill>
      <xdr:spPr>
        <a:xfrm>
          <a:off x="247650" y="15240001"/>
          <a:ext cx="1070880" cy="619124"/>
        </a:xfrm>
        <a:prstGeom prst="rect">
          <a:avLst/>
        </a:prstGeom>
      </xdr:spPr>
    </xdr:pic>
    <xdr:clientData/>
  </xdr:twoCellAnchor>
  <xdr:twoCellAnchor editAs="oneCell">
    <xdr:from>
      <xdr:col>1</xdr:col>
      <xdr:colOff>39806</xdr:colOff>
      <xdr:row>50</xdr:row>
      <xdr:rowOff>47626</xdr:rowOff>
    </xdr:from>
    <xdr:to>
      <xdr:col>2</xdr:col>
      <xdr:colOff>236419</xdr:colOff>
      <xdr:row>50</xdr:row>
      <xdr:rowOff>762000</xdr:rowOff>
    </xdr:to>
    <xdr:pic>
      <xdr:nvPicPr>
        <xdr:cNvPr id="12" name="Resim 11">
          <a:extLst>
            <a:ext uri="{FF2B5EF4-FFF2-40B4-BE49-F238E27FC236}">
              <a16:creationId xmlns:a16="http://schemas.microsoft.com/office/drawing/2014/main" id="{E3441C06-D80C-45AD-856C-2F384F34B6E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0547" b="10938"/>
        <a:stretch/>
      </xdr:blipFill>
      <xdr:spPr>
        <a:xfrm>
          <a:off x="335081" y="15906751"/>
          <a:ext cx="682388" cy="714374"/>
        </a:xfrm>
        <a:prstGeom prst="rect">
          <a:avLst/>
        </a:prstGeom>
      </xdr:spPr>
    </xdr:pic>
    <xdr:clientData/>
  </xdr:twoCellAnchor>
  <xdr:twoCellAnchor editAs="oneCell">
    <xdr:from>
      <xdr:col>1</xdr:col>
      <xdr:colOff>19051</xdr:colOff>
      <xdr:row>51</xdr:row>
      <xdr:rowOff>151761</xdr:rowOff>
    </xdr:from>
    <xdr:to>
      <xdr:col>2</xdr:col>
      <xdr:colOff>400050</xdr:colOff>
      <xdr:row>51</xdr:row>
      <xdr:rowOff>657865</xdr:rowOff>
    </xdr:to>
    <xdr:pic>
      <xdr:nvPicPr>
        <xdr:cNvPr id="13" name="Resim 12">
          <a:extLst>
            <a:ext uri="{FF2B5EF4-FFF2-40B4-BE49-F238E27FC236}">
              <a16:creationId xmlns:a16="http://schemas.microsoft.com/office/drawing/2014/main" id="{99572A5D-56BD-4A4A-BA41-D0D7140708D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021" t="31250" r="9375" b="34766"/>
        <a:stretch/>
      </xdr:blipFill>
      <xdr:spPr>
        <a:xfrm>
          <a:off x="314326" y="16830036"/>
          <a:ext cx="866774" cy="506104"/>
        </a:xfrm>
        <a:prstGeom prst="rect">
          <a:avLst/>
        </a:prstGeom>
      </xdr:spPr>
    </xdr:pic>
    <xdr:clientData/>
  </xdr:twoCellAnchor>
  <xdr:twoCellAnchor editAs="oneCell">
    <xdr:from>
      <xdr:col>1</xdr:col>
      <xdr:colOff>156515</xdr:colOff>
      <xdr:row>52</xdr:row>
      <xdr:rowOff>28576</xdr:rowOff>
    </xdr:from>
    <xdr:to>
      <xdr:col>2</xdr:col>
      <xdr:colOff>91136</xdr:colOff>
      <xdr:row>52</xdr:row>
      <xdr:rowOff>781050</xdr:rowOff>
    </xdr:to>
    <xdr:pic>
      <xdr:nvPicPr>
        <xdr:cNvPr id="14" name="Resim 13">
          <a:extLst>
            <a:ext uri="{FF2B5EF4-FFF2-40B4-BE49-F238E27FC236}">
              <a16:creationId xmlns:a16="http://schemas.microsoft.com/office/drawing/2014/main" id="{9E6D1B7D-9045-439F-90B8-3978DFE060C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1354" t="9766" r="16667" b="7031"/>
        <a:stretch/>
      </xdr:blipFill>
      <xdr:spPr>
        <a:xfrm>
          <a:off x="451790" y="17526001"/>
          <a:ext cx="420396" cy="752474"/>
        </a:xfrm>
        <a:prstGeom prst="rect">
          <a:avLst/>
        </a:prstGeom>
      </xdr:spPr>
    </xdr:pic>
    <xdr:clientData/>
  </xdr:twoCellAnchor>
  <xdr:twoCellAnchor editAs="oneCell">
    <xdr:from>
      <xdr:col>1</xdr:col>
      <xdr:colOff>123826</xdr:colOff>
      <xdr:row>53</xdr:row>
      <xdr:rowOff>37723</xdr:rowOff>
    </xdr:from>
    <xdr:to>
      <xdr:col>2</xdr:col>
      <xdr:colOff>257175</xdr:colOff>
      <xdr:row>53</xdr:row>
      <xdr:rowOff>724277</xdr:rowOff>
    </xdr:to>
    <xdr:pic>
      <xdr:nvPicPr>
        <xdr:cNvPr id="15" name="Resim 14">
          <a:extLst>
            <a:ext uri="{FF2B5EF4-FFF2-40B4-BE49-F238E27FC236}">
              <a16:creationId xmlns:a16="http://schemas.microsoft.com/office/drawing/2014/main" id="{45D3DDC3-12EA-43EB-BE53-4A60F0EFFB0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5000" t="28515" r="22395" b="27734"/>
        <a:stretch/>
      </xdr:blipFill>
      <xdr:spPr>
        <a:xfrm>
          <a:off x="419101" y="18697198"/>
          <a:ext cx="619124" cy="686554"/>
        </a:xfrm>
        <a:prstGeom prst="rect">
          <a:avLst/>
        </a:prstGeom>
      </xdr:spPr>
    </xdr:pic>
    <xdr:clientData/>
  </xdr:twoCellAnchor>
  <xdr:oneCellAnchor>
    <xdr:from>
      <xdr:col>1</xdr:col>
      <xdr:colOff>88901</xdr:colOff>
      <xdr:row>31</xdr:row>
      <xdr:rowOff>95250</xdr:rowOff>
    </xdr:from>
    <xdr:ext cx="2759074" cy="1200150"/>
    <xdr:pic>
      <xdr:nvPicPr>
        <xdr:cNvPr id="16" name="7 Resim">
          <a:extLst>
            <a:ext uri="{FF2B5EF4-FFF2-40B4-BE49-F238E27FC236}">
              <a16:creationId xmlns:a16="http://schemas.microsoft.com/office/drawing/2014/main" id="{FA01B107-FF4D-4B0C-A2D8-3220EDE706A1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6" y="11544300"/>
          <a:ext cx="2759074" cy="1200150"/>
        </a:xfrm>
        <a:prstGeom prst="rect">
          <a:avLst/>
        </a:prstGeom>
        <a:noFill/>
        <a:ln>
          <a:noFill/>
        </a:ln>
      </xdr:spPr>
    </xdr:pic>
    <xdr:clientData/>
  </xdr:oneCellAnchor>
  <xdr:twoCellAnchor editAs="oneCell">
    <xdr:from>
      <xdr:col>0</xdr:col>
      <xdr:colOff>284507</xdr:colOff>
      <xdr:row>18</xdr:row>
      <xdr:rowOff>47625</xdr:rowOff>
    </xdr:from>
    <xdr:to>
      <xdr:col>3</xdr:col>
      <xdr:colOff>1243</xdr:colOff>
      <xdr:row>18</xdr:row>
      <xdr:rowOff>790575</xdr:rowOff>
    </xdr:to>
    <xdr:pic>
      <xdr:nvPicPr>
        <xdr:cNvPr id="21" name="Resim 20">
          <a:extLst>
            <a:ext uri="{FF2B5EF4-FFF2-40B4-BE49-F238E27FC236}">
              <a16:creationId xmlns:a16="http://schemas.microsoft.com/office/drawing/2014/main" id="{BBE360F5-A9F5-CFBA-A09B-3897B3EF62A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42" t="23047" r="1042" b="23047"/>
        <a:stretch/>
      </xdr:blipFill>
      <xdr:spPr>
        <a:xfrm>
          <a:off x="284507" y="3095625"/>
          <a:ext cx="1012136" cy="742950"/>
        </a:xfrm>
        <a:prstGeom prst="rect">
          <a:avLst/>
        </a:prstGeom>
      </xdr:spPr>
    </xdr:pic>
    <xdr:clientData/>
  </xdr:twoCellAnchor>
  <xdr:twoCellAnchor editAs="oneCell">
    <xdr:from>
      <xdr:col>1</xdr:col>
      <xdr:colOff>4520</xdr:colOff>
      <xdr:row>21</xdr:row>
      <xdr:rowOff>276225</xdr:rowOff>
    </xdr:from>
    <xdr:to>
      <xdr:col>2</xdr:col>
      <xdr:colOff>500305</xdr:colOff>
      <xdr:row>22</xdr:row>
      <xdr:rowOff>276225</xdr:rowOff>
    </xdr:to>
    <xdr:pic>
      <xdr:nvPicPr>
        <xdr:cNvPr id="23" name="Resim 22">
          <a:extLst>
            <a:ext uri="{FF2B5EF4-FFF2-40B4-BE49-F238E27FC236}">
              <a16:creationId xmlns:a16="http://schemas.microsoft.com/office/drawing/2014/main" id="{9ED13E0C-D7FB-8CB1-F53D-768A4E8809C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1" t="29296" r="521" b="24609"/>
        <a:stretch/>
      </xdr:blipFill>
      <xdr:spPr>
        <a:xfrm>
          <a:off x="299795" y="5219700"/>
          <a:ext cx="981560" cy="6096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c\AppData\Local\Microsoft\Windows\Temporary%20Internet%20Files\Content.Outlook\6D4Q9PJ9\GU&#776;NES&#807;%20MI&#775;MARLIK\Katar\ESTON\C\LEVENT\derince\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TEMP\PLBYLN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arneye\Op%20Review%20Schedules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c\AppData\Local\Microsoft\Windows\Temporary%20Internet%20Files\Content.Outlook\6D4Q9PJ9\GU&#776;NES&#807;%20MI&#775;MARLIK\Katar\Levent\levent%202004\LEVENT\derince\Teklif.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egayedek\TEKL&#304;F%20DOSYASI\TEKL&#304;F%20FORMU%20BO&#35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TEMP\AOP%20Templates%202001.xls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microsoft.com/office/2019/04/relationships/externalLinkLongPath" Target="file:///C:\Users\Mac\AppData\Local\Microsoft\Windows\Temporary%20Internet%20Files\Content.Outlook\6D4Q9PJ9\GU&#776;NES&#807;%20MI&#775;MARLIK\Katar\Nt-idbcd-wg1\USER\SETSUBI\ME-2&#31309;&#31639;\01&#31309;&#31639;&#12503;&#12525;&#12472;&#12455;&#12463;&#12488;\&#20013;&#22269;\(2004.12)ACW%20PJ(&#12381;&#12398;2&#65289;\pulau%20final\WINDOWS\Desktop\New%20Folder\Qo-1585.xls?1345ACD0" TargetMode="External"/><Relationship Id="rId1" Type="http://schemas.openxmlformats.org/officeDocument/2006/relationships/externalLinkPath" Target="file:///\\1345ACD0\Qo-1585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Hypapps\Private%20Data\BAP\2002%20AOP\Final%20Templat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bilgi@basariedge.com" TargetMode="External"/><Relationship Id="rId1" Type="http://schemas.openxmlformats.org/officeDocument/2006/relationships/hyperlink" Target="mailto:bilgi@basariedge.com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bilgi@basariedge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mailto:bilgi@basariedge.com" TargetMode="External"/><Relationship Id="rId1" Type="http://schemas.openxmlformats.org/officeDocument/2006/relationships/hyperlink" Target="mailto:bilgi@basariedge.com" TargetMode="External"/><Relationship Id="rId4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6BF8C2-100C-45F1-9841-3C71E02A5A37}">
  <dimension ref="A1:M74"/>
  <sheetViews>
    <sheetView view="pageBreakPreview" topLeftCell="A10" zoomScaleSheetLayoutView="100" workbookViewId="0">
      <selection activeCell="J21" sqref="J21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13" ht="15" customHeight="1">
      <c r="G1" s="2"/>
      <c r="H1" s="75"/>
      <c r="I1" s="75"/>
      <c r="J1" s="3"/>
      <c r="K1" s="4"/>
      <c r="L1" s="74"/>
      <c r="M1" s="74"/>
    </row>
    <row r="2" spans="1:13" ht="15" customHeight="1">
      <c r="H2" s="26" t="s">
        <v>21</v>
      </c>
      <c r="I2" s="75" t="s">
        <v>22</v>
      </c>
      <c r="J2" s="75"/>
      <c r="K2" s="75"/>
      <c r="L2" s="75"/>
      <c r="M2" s="6"/>
    </row>
    <row r="3" spans="1:13" ht="15" customHeight="1">
      <c r="G3" s="6"/>
      <c r="H3" s="6"/>
      <c r="I3" s="76" t="s">
        <v>23</v>
      </c>
      <c r="J3" s="76"/>
      <c r="K3" s="76"/>
      <c r="L3" s="74" t="s">
        <v>19</v>
      </c>
      <c r="M3" s="74"/>
    </row>
    <row r="4" spans="1:13" ht="9.9499999999999993" customHeight="1">
      <c r="I4" s="6"/>
      <c r="J4" s="6"/>
      <c r="K4" s="7"/>
      <c r="L4" s="74"/>
      <c r="M4" s="74"/>
    </row>
    <row r="5" spans="1:13" ht="15" customHeight="1">
      <c r="H5" s="26" t="s">
        <v>0</v>
      </c>
      <c r="I5" s="75" t="s">
        <v>24</v>
      </c>
      <c r="J5" s="75"/>
      <c r="K5" s="75"/>
      <c r="L5" s="74"/>
      <c r="M5" s="74"/>
    </row>
    <row r="6" spans="1:13" ht="15" customHeight="1">
      <c r="A6" s="77"/>
      <c r="B6" s="77"/>
      <c r="C6" s="77"/>
      <c r="D6" s="77"/>
      <c r="E6" s="77"/>
      <c r="F6" s="8"/>
      <c r="G6" s="27"/>
      <c r="H6" s="26" t="s">
        <v>1</v>
      </c>
      <c r="I6" s="75" t="s">
        <v>25</v>
      </c>
      <c r="J6" s="75"/>
      <c r="K6" s="75"/>
      <c r="L6" s="27"/>
      <c r="M6" s="27"/>
    </row>
    <row r="7" spans="1:13" ht="15" customHeight="1">
      <c r="A7" s="77"/>
      <c r="B7" s="77"/>
      <c r="C7" s="77"/>
      <c r="D7" s="77"/>
      <c r="E7" s="77"/>
      <c r="F7" s="8"/>
      <c r="G7" s="27"/>
      <c r="H7" s="26" t="s">
        <v>27</v>
      </c>
      <c r="I7" s="75" t="s">
        <v>28</v>
      </c>
      <c r="J7" s="75"/>
      <c r="K7" s="75"/>
      <c r="L7" s="27"/>
      <c r="M7" s="27"/>
    </row>
    <row r="8" spans="1:13" ht="15" customHeight="1">
      <c r="A8" s="77"/>
      <c r="B8" s="77"/>
      <c r="C8" s="77"/>
      <c r="D8" s="77"/>
      <c r="E8" s="77"/>
      <c r="F8" s="8"/>
      <c r="G8" s="9"/>
      <c r="H8" s="28" t="s">
        <v>20</v>
      </c>
      <c r="I8" s="78" t="s">
        <v>30</v>
      </c>
      <c r="J8" s="79"/>
      <c r="K8" s="79"/>
      <c r="L8" s="79"/>
      <c r="M8" s="79"/>
    </row>
    <row r="9" spans="1:13" ht="15" customHeight="1">
      <c r="A9" s="10"/>
      <c r="B9" s="10"/>
      <c r="C9" s="10"/>
      <c r="D9" s="10"/>
      <c r="E9" s="10"/>
      <c r="F9" s="8"/>
      <c r="G9" s="9"/>
      <c r="H9" s="9"/>
      <c r="I9" s="78" t="s">
        <v>26</v>
      </c>
      <c r="J9" s="79"/>
      <c r="K9" s="79"/>
      <c r="L9" s="79"/>
      <c r="M9" s="79"/>
    </row>
    <row r="10" spans="1:13" ht="15" customHeight="1">
      <c r="A10" s="10"/>
      <c r="B10" s="10"/>
      <c r="C10" s="10"/>
      <c r="D10" s="10"/>
      <c r="E10" s="10"/>
      <c r="F10" s="8"/>
      <c r="G10" s="9"/>
      <c r="H10" s="9"/>
      <c r="I10" s="41"/>
      <c r="J10" s="42"/>
      <c r="K10" s="42"/>
      <c r="L10" s="42"/>
      <c r="M10" s="42"/>
    </row>
    <row r="11" spans="1:13" ht="15.75">
      <c r="A11" s="81" t="s">
        <v>2</v>
      </c>
      <c r="B11" s="81"/>
      <c r="C11" s="81"/>
      <c r="D11" s="81"/>
      <c r="E11" s="81"/>
      <c r="F11" s="81"/>
      <c r="G11" s="81"/>
      <c r="H11" s="81"/>
      <c r="I11" s="81"/>
      <c r="J11" s="81"/>
      <c r="K11" s="81"/>
      <c r="L11" s="81"/>
      <c r="M11" s="81"/>
    </row>
    <row r="12" spans="1:13">
      <c r="A12" s="76"/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</row>
    <row r="13" spans="1:13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13">
      <c r="A14" s="82" t="s">
        <v>3</v>
      </c>
      <c r="B14" s="82"/>
      <c r="C14" s="1" t="s">
        <v>41</v>
      </c>
      <c r="J14" s="83" t="s">
        <v>4</v>
      </c>
      <c r="K14" s="83"/>
      <c r="L14" s="84">
        <f ca="1">TODAY()</f>
        <v>44791</v>
      </c>
      <c r="M14" s="74"/>
    </row>
    <row r="15" spans="1:13" ht="5.0999999999999996" customHeight="1">
      <c r="A15" s="37"/>
      <c r="B15" s="37"/>
      <c r="J15" s="39"/>
      <c r="K15" s="39"/>
      <c r="L15" s="40"/>
      <c r="M15" s="38"/>
    </row>
    <row r="16" spans="1:13">
      <c r="A16" s="82" t="s">
        <v>5</v>
      </c>
      <c r="B16" s="82"/>
      <c r="C16" s="74" t="s">
        <v>32</v>
      </c>
      <c r="D16" s="74"/>
      <c r="E16" s="74"/>
      <c r="F16" s="74"/>
      <c r="G16" s="74"/>
      <c r="J16" s="83" t="s">
        <v>6</v>
      </c>
      <c r="K16" s="83"/>
      <c r="L16" s="74"/>
      <c r="M16" s="74"/>
    </row>
    <row r="17" spans="1:13" ht="9.9499999999999993" customHeight="1"/>
    <row r="18" spans="1:13">
      <c r="A18" s="11" t="s">
        <v>7</v>
      </c>
      <c r="B18" s="85" t="s">
        <v>8</v>
      </c>
      <c r="C18" s="85"/>
      <c r="D18" s="85"/>
      <c r="E18" s="85"/>
      <c r="F18" s="85"/>
      <c r="G18" s="85"/>
      <c r="H18" s="85"/>
      <c r="I18" s="12" t="s">
        <v>9</v>
      </c>
      <c r="J18" s="52" t="s">
        <v>10</v>
      </c>
      <c r="K18" s="12" t="s">
        <v>11</v>
      </c>
      <c r="L18" s="12"/>
      <c r="M18" s="52" t="s">
        <v>12</v>
      </c>
    </row>
    <row r="19" spans="1:13" ht="69.95" customHeight="1" thickBot="1">
      <c r="A19" s="30">
        <v>1</v>
      </c>
      <c r="B19" s="66"/>
      <c r="C19" s="66"/>
      <c r="D19" s="86" t="s">
        <v>33</v>
      </c>
      <c r="E19" s="86"/>
      <c r="F19" s="86"/>
      <c r="G19" s="86"/>
      <c r="H19" s="86"/>
      <c r="I19" s="30">
        <v>1</v>
      </c>
      <c r="J19" s="30" t="s">
        <v>49</v>
      </c>
      <c r="K19" s="80">
        <v>42</v>
      </c>
      <c r="L19" s="80"/>
      <c r="M19" s="55">
        <f>SUM(I19*K19)</f>
        <v>42</v>
      </c>
    </row>
    <row r="20" spans="1:13" ht="69.95" customHeight="1" thickBot="1">
      <c r="A20" s="29">
        <v>2</v>
      </c>
      <c r="C20" s="56"/>
      <c r="D20" s="87" t="s">
        <v>51</v>
      </c>
      <c r="E20" s="87"/>
      <c r="F20" s="87"/>
      <c r="G20" s="87"/>
      <c r="H20" s="87"/>
      <c r="I20" s="29">
        <v>1</v>
      </c>
      <c r="J20" s="29" t="s">
        <v>49</v>
      </c>
      <c r="K20" s="88">
        <v>1.75</v>
      </c>
      <c r="L20" s="88"/>
      <c r="M20" s="57">
        <f>SUM(I20*K20)</f>
        <v>1.75</v>
      </c>
    </row>
    <row r="21" spans="1:13" ht="69.95" customHeight="1" thickBot="1">
      <c r="A21" s="29">
        <v>3</v>
      </c>
      <c r="B21" s="87"/>
      <c r="C21" s="87"/>
      <c r="D21" s="87" t="s">
        <v>52</v>
      </c>
      <c r="E21" s="87"/>
      <c r="F21" s="87"/>
      <c r="G21" s="87"/>
      <c r="H21" s="87"/>
      <c r="I21" s="29">
        <v>1</v>
      </c>
      <c r="J21" s="29" t="s">
        <v>49</v>
      </c>
      <c r="K21" s="88">
        <v>2.29</v>
      </c>
      <c r="L21" s="88"/>
      <c r="M21" s="57">
        <f t="shared" ref="M21:M53" si="0">SUM(I21*K21)</f>
        <v>2.29</v>
      </c>
    </row>
    <row r="22" spans="1:13" ht="69.95" customHeight="1" thickBot="1">
      <c r="A22" s="29">
        <v>4</v>
      </c>
      <c r="B22" s="58"/>
      <c r="C22" s="58"/>
      <c r="D22" s="87" t="s">
        <v>38</v>
      </c>
      <c r="E22" s="87"/>
      <c r="F22" s="87"/>
      <c r="G22" s="87"/>
      <c r="H22" s="87"/>
      <c r="I22" s="29">
        <v>1</v>
      </c>
      <c r="J22" s="29" t="s">
        <v>49</v>
      </c>
      <c r="K22" s="88">
        <v>0.21</v>
      </c>
      <c r="L22" s="88"/>
      <c r="M22" s="57">
        <f t="shared" si="0"/>
        <v>0.21</v>
      </c>
    </row>
    <row r="23" spans="1:13" ht="69.95" customHeight="1" thickBot="1">
      <c r="A23" s="29">
        <v>5</v>
      </c>
      <c r="B23" s="58"/>
      <c r="C23" s="56"/>
      <c r="D23" s="87" t="s">
        <v>39</v>
      </c>
      <c r="E23" s="87"/>
      <c r="F23" s="87"/>
      <c r="G23" s="87"/>
      <c r="H23" s="87"/>
      <c r="I23" s="29">
        <v>1</v>
      </c>
      <c r="J23" s="29" t="s">
        <v>49</v>
      </c>
      <c r="K23" s="88">
        <v>2.11</v>
      </c>
      <c r="L23" s="88"/>
      <c r="M23" s="57">
        <f t="shared" si="0"/>
        <v>2.11</v>
      </c>
    </row>
    <row r="24" spans="1:13" ht="69.95" customHeight="1" thickBot="1">
      <c r="A24" s="29">
        <v>6</v>
      </c>
      <c r="B24" s="58"/>
      <c r="C24" s="56"/>
      <c r="D24" s="87" t="s">
        <v>53</v>
      </c>
      <c r="E24" s="87"/>
      <c r="F24" s="87"/>
      <c r="G24" s="87"/>
      <c r="H24" s="87"/>
      <c r="I24" s="29">
        <v>1</v>
      </c>
      <c r="J24" s="29" t="s">
        <v>49</v>
      </c>
      <c r="K24" s="88">
        <v>1.5</v>
      </c>
      <c r="L24" s="88"/>
      <c r="M24" s="57">
        <f t="shared" si="0"/>
        <v>1.5</v>
      </c>
    </row>
    <row r="25" spans="1:13" ht="69.95" customHeight="1" thickBot="1">
      <c r="A25" s="29">
        <v>7</v>
      </c>
      <c r="B25" s="58"/>
      <c r="C25" s="56"/>
      <c r="D25" s="87" t="s">
        <v>42</v>
      </c>
      <c r="E25" s="87"/>
      <c r="F25" s="87"/>
      <c r="G25" s="87"/>
      <c r="H25" s="87"/>
      <c r="I25" s="29">
        <v>1</v>
      </c>
      <c r="J25" s="29" t="s">
        <v>49</v>
      </c>
      <c r="K25" s="88">
        <v>0.28999999999999998</v>
      </c>
      <c r="L25" s="88"/>
      <c r="M25" s="57">
        <f t="shared" si="0"/>
        <v>0.28999999999999998</v>
      </c>
    </row>
    <row r="26" spans="1:13" ht="65.099999999999994" customHeight="1">
      <c r="A26" s="63"/>
      <c r="B26" s="3"/>
      <c r="C26" s="6"/>
      <c r="D26" s="3"/>
      <c r="E26" s="3"/>
      <c r="F26" s="3"/>
      <c r="G26" s="3"/>
      <c r="H26" s="3"/>
      <c r="I26" s="63"/>
      <c r="J26" s="63"/>
      <c r="K26" s="64"/>
      <c r="L26" s="64"/>
      <c r="M26" s="65"/>
    </row>
    <row r="27" spans="1:13" ht="65.099999999999994" customHeight="1">
      <c r="A27" s="63"/>
      <c r="B27" s="3"/>
      <c r="C27" s="6"/>
      <c r="D27" s="3"/>
      <c r="E27" s="3"/>
      <c r="F27" s="3"/>
      <c r="G27" s="3"/>
      <c r="H27" s="3"/>
      <c r="I27" s="63"/>
      <c r="J27" s="63"/>
      <c r="K27" s="64"/>
      <c r="L27" s="64"/>
      <c r="M27" s="65"/>
    </row>
    <row r="28" spans="1:13" ht="15" customHeight="1">
      <c r="G28" s="2"/>
      <c r="H28" s="75"/>
      <c r="I28" s="75"/>
      <c r="J28" s="3"/>
      <c r="K28" s="4"/>
      <c r="L28" s="74"/>
      <c r="M28" s="74"/>
    </row>
    <row r="29" spans="1:13" ht="15" customHeight="1">
      <c r="G29" s="2"/>
      <c r="H29" s="3"/>
      <c r="I29" s="3"/>
      <c r="J29" s="3"/>
      <c r="K29" s="4"/>
      <c r="L29" s="38"/>
      <c r="M29" s="38"/>
    </row>
    <row r="30" spans="1:13" ht="15" customHeight="1">
      <c r="G30" s="2"/>
      <c r="H30" s="3"/>
      <c r="I30" s="3"/>
      <c r="J30" s="3"/>
      <c r="K30" s="4"/>
      <c r="L30" s="38"/>
      <c r="M30" s="38"/>
    </row>
    <row r="31" spans="1:13" ht="15" customHeight="1">
      <c r="H31" s="26" t="s">
        <v>21</v>
      </c>
      <c r="I31" s="75" t="s">
        <v>22</v>
      </c>
      <c r="J31" s="75"/>
      <c r="K31" s="75"/>
      <c r="L31" s="75"/>
      <c r="M31" s="6"/>
    </row>
    <row r="32" spans="1:13" ht="15" customHeight="1">
      <c r="G32" s="6"/>
      <c r="H32" s="6"/>
      <c r="I32" s="76" t="s">
        <v>23</v>
      </c>
      <c r="J32" s="76"/>
      <c r="K32" s="76"/>
      <c r="L32" s="74" t="s">
        <v>19</v>
      </c>
      <c r="M32" s="74"/>
    </row>
    <row r="33" spans="1:13" ht="9.9499999999999993" customHeight="1">
      <c r="I33" s="6"/>
      <c r="J33" s="6"/>
      <c r="K33" s="7"/>
      <c r="L33" s="74"/>
      <c r="M33" s="74"/>
    </row>
    <row r="34" spans="1:13" ht="15" customHeight="1">
      <c r="H34" s="26" t="s">
        <v>0</v>
      </c>
      <c r="I34" s="75" t="s">
        <v>24</v>
      </c>
      <c r="J34" s="75"/>
      <c r="K34" s="75"/>
      <c r="L34" s="74"/>
      <c r="M34" s="74"/>
    </row>
    <row r="35" spans="1:13" ht="15" customHeight="1">
      <c r="A35" s="77"/>
      <c r="B35" s="77"/>
      <c r="C35" s="77"/>
      <c r="D35" s="77"/>
      <c r="E35" s="77"/>
      <c r="F35" s="8"/>
      <c r="G35" s="27"/>
      <c r="H35" s="26" t="s">
        <v>1</v>
      </c>
      <c r="I35" s="75" t="s">
        <v>25</v>
      </c>
      <c r="J35" s="75"/>
      <c r="K35" s="75"/>
      <c r="L35" s="27"/>
      <c r="M35" s="27"/>
    </row>
    <row r="36" spans="1:13" ht="15" customHeight="1">
      <c r="A36" s="77"/>
      <c r="B36" s="77"/>
      <c r="C36" s="77"/>
      <c r="D36" s="77"/>
      <c r="E36" s="77"/>
      <c r="F36" s="8"/>
      <c r="G36" s="27"/>
      <c r="H36" s="26" t="s">
        <v>27</v>
      </c>
      <c r="I36" s="75" t="s">
        <v>28</v>
      </c>
      <c r="J36" s="75"/>
      <c r="K36" s="75"/>
      <c r="L36" s="27"/>
      <c r="M36" s="27"/>
    </row>
    <row r="37" spans="1:13" ht="15" customHeight="1">
      <c r="A37" s="77"/>
      <c r="B37" s="77"/>
      <c r="C37" s="77"/>
      <c r="D37" s="77"/>
      <c r="E37" s="77"/>
      <c r="F37" s="8"/>
      <c r="G37" s="9"/>
      <c r="H37" s="28" t="s">
        <v>20</v>
      </c>
      <c r="I37" s="78" t="s">
        <v>30</v>
      </c>
      <c r="J37" s="79"/>
      <c r="K37" s="79"/>
      <c r="L37" s="79"/>
      <c r="M37" s="79"/>
    </row>
    <row r="38" spans="1:13" ht="15" customHeight="1">
      <c r="A38" s="10"/>
      <c r="B38" s="10"/>
      <c r="C38" s="10"/>
      <c r="D38" s="10"/>
      <c r="E38" s="10"/>
      <c r="F38" s="8"/>
      <c r="G38" s="9"/>
      <c r="H38" s="9"/>
      <c r="I38" s="78" t="s">
        <v>26</v>
      </c>
      <c r="J38" s="79"/>
      <c r="K38" s="79"/>
      <c r="L38" s="79"/>
      <c r="M38" s="79"/>
    </row>
    <row r="39" spans="1:13" ht="15" customHeight="1">
      <c r="A39" s="10"/>
      <c r="B39" s="10"/>
      <c r="C39" s="10"/>
      <c r="D39" s="10"/>
      <c r="E39" s="10"/>
      <c r="F39" s="8"/>
      <c r="G39" s="9"/>
      <c r="H39" s="9"/>
      <c r="I39" s="41"/>
      <c r="J39" s="42"/>
      <c r="K39" s="42"/>
      <c r="L39" s="42"/>
      <c r="M39" s="42"/>
    </row>
    <row r="40" spans="1:13" ht="15" customHeight="1">
      <c r="A40" s="81" t="s">
        <v>2</v>
      </c>
      <c r="B40" s="81"/>
      <c r="C40" s="81"/>
      <c r="D40" s="81"/>
      <c r="E40" s="81"/>
      <c r="F40" s="81"/>
      <c r="G40" s="81"/>
      <c r="H40" s="81"/>
      <c r="I40" s="81"/>
      <c r="J40" s="81"/>
      <c r="K40" s="81"/>
      <c r="L40" s="81"/>
      <c r="M40" s="81"/>
    </row>
    <row r="41" spans="1:13" ht="15" customHeight="1">
      <c r="A41" s="76"/>
      <c r="B41" s="76"/>
      <c r="C41" s="76"/>
      <c r="D41" s="76"/>
      <c r="E41" s="76"/>
      <c r="F41" s="76"/>
      <c r="G41" s="76"/>
      <c r="H41" s="76"/>
      <c r="I41" s="76"/>
      <c r="J41" s="76"/>
      <c r="K41" s="76"/>
      <c r="L41" s="76"/>
      <c r="M41" s="76"/>
    </row>
    <row r="42" spans="1:13" ht="5.0999999999999996" customHeight="1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</row>
    <row r="43" spans="1:13" ht="15" customHeight="1">
      <c r="A43" s="82" t="s">
        <v>3</v>
      </c>
      <c r="B43" s="82"/>
      <c r="C43" s="1" t="s">
        <v>41</v>
      </c>
      <c r="J43" s="83" t="s">
        <v>4</v>
      </c>
      <c r="K43" s="83"/>
      <c r="L43" s="84">
        <f ca="1">TODAY()</f>
        <v>44791</v>
      </c>
      <c r="M43" s="74"/>
    </row>
    <row r="44" spans="1:13" ht="5.0999999999999996" customHeight="1">
      <c r="A44" s="37"/>
      <c r="B44" s="37"/>
      <c r="J44" s="39"/>
      <c r="K44" s="39"/>
      <c r="L44" s="40"/>
      <c r="M44" s="38"/>
    </row>
    <row r="45" spans="1:13" ht="15" customHeight="1">
      <c r="A45" s="82" t="s">
        <v>5</v>
      </c>
      <c r="B45" s="82"/>
      <c r="C45" s="74" t="s">
        <v>32</v>
      </c>
      <c r="D45" s="74"/>
      <c r="E45" s="74"/>
      <c r="F45" s="74"/>
      <c r="G45" s="74"/>
      <c r="J45" s="83" t="s">
        <v>6</v>
      </c>
      <c r="K45" s="83"/>
      <c r="L45" s="74"/>
      <c r="M45" s="74"/>
    </row>
    <row r="46" spans="1:13" ht="5.0999999999999996" customHeight="1"/>
    <row r="47" spans="1:13" ht="15" customHeight="1" thickBot="1">
      <c r="A47" s="11" t="s">
        <v>7</v>
      </c>
      <c r="B47" s="85" t="s">
        <v>8</v>
      </c>
      <c r="C47" s="85"/>
      <c r="D47" s="85"/>
      <c r="E47" s="85"/>
      <c r="F47" s="85"/>
      <c r="G47" s="85"/>
      <c r="H47" s="85"/>
      <c r="I47" s="12" t="s">
        <v>9</v>
      </c>
      <c r="J47" s="52" t="s">
        <v>10</v>
      </c>
      <c r="K47" s="12" t="s">
        <v>11</v>
      </c>
      <c r="L47" s="12"/>
      <c r="M47" s="52" t="s">
        <v>12</v>
      </c>
    </row>
    <row r="48" spans="1:13" ht="65.099999999999994" customHeight="1" thickBot="1">
      <c r="A48" s="29">
        <v>8</v>
      </c>
      <c r="B48" s="58"/>
      <c r="C48" s="56"/>
      <c r="D48" s="87" t="s">
        <v>43</v>
      </c>
      <c r="E48" s="87"/>
      <c r="F48" s="87"/>
      <c r="G48" s="87"/>
      <c r="H48" s="87"/>
      <c r="I48" s="29">
        <v>1</v>
      </c>
      <c r="J48" s="29" t="s">
        <v>49</v>
      </c>
      <c r="K48" s="88">
        <v>0.24</v>
      </c>
      <c r="L48" s="88"/>
      <c r="M48" s="57">
        <f t="shared" si="0"/>
        <v>0.24</v>
      </c>
    </row>
    <row r="49" spans="1:13" ht="65.099999999999994" customHeight="1" thickBot="1">
      <c r="A49" s="29">
        <v>9</v>
      </c>
      <c r="B49" s="58"/>
      <c r="C49" s="56"/>
      <c r="D49" s="87" t="s">
        <v>44</v>
      </c>
      <c r="E49" s="87"/>
      <c r="F49" s="87"/>
      <c r="G49" s="87"/>
      <c r="H49" s="87"/>
      <c r="I49" s="29">
        <v>1</v>
      </c>
      <c r="J49" s="29" t="s">
        <v>50</v>
      </c>
      <c r="K49" s="88">
        <v>1.75</v>
      </c>
      <c r="L49" s="88"/>
      <c r="M49" s="57">
        <f t="shared" si="0"/>
        <v>1.75</v>
      </c>
    </row>
    <row r="50" spans="1:13" ht="65.099999999999994" customHeight="1" thickBot="1">
      <c r="A50" s="29">
        <v>10</v>
      </c>
      <c r="B50" s="58"/>
      <c r="C50" s="56"/>
      <c r="D50" s="87" t="s">
        <v>45</v>
      </c>
      <c r="E50" s="87"/>
      <c r="F50" s="87"/>
      <c r="G50" s="87"/>
      <c r="H50" s="87"/>
      <c r="I50" s="29">
        <v>1</v>
      </c>
      <c r="J50" s="29" t="s">
        <v>49</v>
      </c>
      <c r="K50" s="88">
        <v>1.02</v>
      </c>
      <c r="L50" s="88"/>
      <c r="M50" s="57">
        <f t="shared" si="0"/>
        <v>1.02</v>
      </c>
    </row>
    <row r="51" spans="1:13" ht="65.099999999999994" customHeight="1" thickBot="1">
      <c r="A51" s="29">
        <v>11</v>
      </c>
      <c r="B51" s="58"/>
      <c r="C51" s="56"/>
      <c r="D51" s="87" t="s">
        <v>46</v>
      </c>
      <c r="E51" s="87"/>
      <c r="F51" s="87"/>
      <c r="G51" s="87"/>
      <c r="H51" s="87"/>
      <c r="I51" s="29">
        <v>1</v>
      </c>
      <c r="J51" s="29" t="s">
        <v>49</v>
      </c>
      <c r="K51" s="88">
        <v>0.28999999999999998</v>
      </c>
      <c r="L51" s="88"/>
      <c r="M51" s="57">
        <f t="shared" si="0"/>
        <v>0.28999999999999998</v>
      </c>
    </row>
    <row r="52" spans="1:13" ht="65.099999999999994" customHeight="1" thickBot="1">
      <c r="A52" s="29">
        <v>12</v>
      </c>
      <c r="C52" s="56"/>
      <c r="D52" s="87" t="s">
        <v>47</v>
      </c>
      <c r="E52" s="87"/>
      <c r="F52" s="87"/>
      <c r="G52" s="87"/>
      <c r="H52" s="87"/>
      <c r="I52" s="29">
        <v>1</v>
      </c>
      <c r="J52" s="29" t="s">
        <v>49</v>
      </c>
      <c r="K52" s="88">
        <v>1.03</v>
      </c>
      <c r="L52" s="88"/>
      <c r="M52" s="57">
        <f t="shared" si="0"/>
        <v>1.03</v>
      </c>
    </row>
    <row r="53" spans="1:13" ht="60" customHeight="1" thickBot="1">
      <c r="A53" s="29">
        <v>13</v>
      </c>
      <c r="B53" s="59"/>
      <c r="C53" s="59"/>
      <c r="D53" s="91" t="s">
        <v>54</v>
      </c>
      <c r="E53" s="91"/>
      <c r="F53" s="91"/>
      <c r="G53" s="91"/>
      <c r="H53" s="91"/>
      <c r="I53" s="29">
        <v>1</v>
      </c>
      <c r="J53" s="29" t="s">
        <v>49</v>
      </c>
      <c r="K53" s="88">
        <v>11.5</v>
      </c>
      <c r="L53" s="88"/>
      <c r="M53" s="57">
        <f t="shared" si="0"/>
        <v>11.5</v>
      </c>
    </row>
    <row r="54" spans="1:13" ht="9.9499999999999993" customHeight="1"/>
    <row r="55" spans="1:13" ht="15" customHeight="1" thickBot="1">
      <c r="J55" s="92" t="s">
        <v>13</v>
      </c>
      <c r="K55" s="92"/>
      <c r="L55" s="92"/>
      <c r="M55" s="60">
        <f>SUM(M19:M25,M48:M53)</f>
        <v>65.98</v>
      </c>
    </row>
    <row r="56" spans="1:13" ht="15" customHeight="1" thickBot="1">
      <c r="J56" s="93" t="s">
        <v>14</v>
      </c>
      <c r="K56" s="93"/>
      <c r="L56" s="93"/>
      <c r="M56" s="61">
        <v>0</v>
      </c>
    </row>
    <row r="57" spans="1:13" ht="15" customHeight="1" thickBot="1">
      <c r="A57" s="94"/>
      <c r="B57" s="94"/>
      <c r="C57" s="94"/>
      <c r="D57" s="94"/>
      <c r="E57" s="94"/>
      <c r="F57" s="94"/>
      <c r="G57" s="94"/>
      <c r="H57" s="94"/>
      <c r="I57" s="94"/>
      <c r="J57" s="93" t="s">
        <v>15</v>
      </c>
      <c r="K57" s="93"/>
      <c r="L57" s="93"/>
      <c r="M57" s="61">
        <f>SUM(M55:M56)</f>
        <v>65.98</v>
      </c>
    </row>
    <row r="58" spans="1:13" ht="15" customHeight="1">
      <c r="A58" s="90" t="s">
        <v>55</v>
      </c>
      <c r="B58" s="90"/>
      <c r="C58" s="90"/>
      <c r="D58" s="90"/>
      <c r="E58" s="90"/>
      <c r="F58" s="90"/>
      <c r="G58" s="54"/>
      <c r="H58" s="54"/>
      <c r="I58" s="54"/>
      <c r="J58" s="67"/>
      <c r="K58" s="67"/>
      <c r="L58" s="67"/>
      <c r="M58" s="68"/>
    </row>
    <row r="59" spans="1:13" ht="15" customHeight="1">
      <c r="A59" s="69" t="s">
        <v>57</v>
      </c>
      <c r="B59" s="54"/>
      <c r="C59" s="54"/>
      <c r="D59" s="54"/>
      <c r="E59" s="54"/>
      <c r="F59" s="54"/>
      <c r="G59" s="54"/>
      <c r="H59" s="54"/>
      <c r="I59" s="54"/>
      <c r="J59" s="67"/>
      <c r="K59" s="67"/>
      <c r="L59" s="67"/>
      <c r="M59" s="68"/>
    </row>
    <row r="60" spans="1:13" ht="15" customHeight="1">
      <c r="A60" s="69" t="s">
        <v>58</v>
      </c>
      <c r="B60" s="54"/>
      <c r="C60" s="54"/>
      <c r="D60" s="54"/>
      <c r="E60" s="54"/>
      <c r="F60" s="54"/>
      <c r="G60" s="54"/>
      <c r="H60" s="54"/>
      <c r="I60" s="54"/>
      <c r="J60" s="67"/>
      <c r="K60" s="67"/>
      <c r="L60" s="67"/>
      <c r="M60" s="68"/>
    </row>
    <row r="61" spans="1:13" ht="15" customHeight="1">
      <c r="A61" s="69" t="s">
        <v>56</v>
      </c>
      <c r="B61" s="54"/>
      <c r="C61" s="54"/>
      <c r="D61" s="54"/>
      <c r="E61" s="54"/>
      <c r="F61" s="54"/>
      <c r="G61" s="54"/>
      <c r="H61" s="54"/>
      <c r="I61" s="54"/>
      <c r="J61" s="67"/>
      <c r="K61" s="67"/>
      <c r="L61" s="67"/>
      <c r="M61" s="68"/>
    </row>
    <row r="62" spans="1:13" ht="15" customHeight="1">
      <c r="A62" s="54"/>
      <c r="B62" s="54"/>
      <c r="C62" s="54"/>
      <c r="D62" s="54"/>
      <c r="E62" s="54"/>
      <c r="F62" s="54"/>
      <c r="G62" s="54"/>
      <c r="H62" s="54"/>
      <c r="I62" s="54"/>
      <c r="J62" s="67"/>
      <c r="K62" s="67"/>
      <c r="L62" s="67"/>
      <c r="M62" s="68"/>
    </row>
    <row r="63" spans="1:13" ht="15" customHeight="1">
      <c r="A63" s="2" t="s">
        <v>16</v>
      </c>
    </row>
    <row r="64" spans="1:13" ht="8.1" customHeight="1">
      <c r="A64" s="2"/>
    </row>
    <row r="65" spans="1:13" ht="24.95" customHeight="1">
      <c r="A65" s="95" t="s">
        <v>29</v>
      </c>
      <c r="B65" s="95"/>
      <c r="C65" s="95"/>
      <c r="D65" s="95"/>
      <c r="E65" s="95"/>
      <c r="F65" s="95"/>
      <c r="G65" s="95"/>
      <c r="H65" s="95"/>
      <c r="I65" s="95"/>
      <c r="J65" s="95"/>
      <c r="K65" s="95"/>
      <c r="L65" s="95"/>
      <c r="M65" s="95"/>
    </row>
    <row r="66" spans="1:13" ht="15" customHeight="1">
      <c r="A66" s="62" t="s">
        <v>31</v>
      </c>
      <c r="B66" s="62"/>
      <c r="C66" s="62"/>
      <c r="D66" s="62"/>
      <c r="E66" s="62"/>
      <c r="F66" s="62"/>
      <c r="G66" s="62"/>
      <c r="H66" s="62"/>
      <c r="I66" s="62"/>
      <c r="J66" s="62"/>
      <c r="K66" s="62"/>
      <c r="L66" s="62"/>
      <c r="M66" s="62"/>
    </row>
    <row r="67" spans="1:13" ht="15" customHeight="1"/>
    <row r="68" spans="1:13" ht="15" customHeight="1">
      <c r="B68" s="89" t="s">
        <v>17</v>
      </c>
      <c r="C68" s="89"/>
      <c r="D68" s="89"/>
      <c r="J68" s="89" t="s">
        <v>18</v>
      </c>
      <c r="K68" s="89"/>
      <c r="L68" s="89"/>
      <c r="M68" s="89"/>
    </row>
    <row r="69" spans="1:13" ht="15" customHeight="1">
      <c r="A69" s="44"/>
      <c r="B69" s="45"/>
      <c r="C69" s="45"/>
      <c r="D69" s="45"/>
      <c r="E69" s="46"/>
      <c r="F69" s="17"/>
      <c r="J69" s="18"/>
      <c r="K69" s="19"/>
      <c r="L69" s="19"/>
      <c r="M69" s="20"/>
    </row>
    <row r="70" spans="1:13" ht="15" customHeight="1">
      <c r="A70" s="47"/>
      <c r="B70" s="43"/>
      <c r="C70" s="43"/>
      <c r="D70" s="43"/>
      <c r="E70" s="48"/>
      <c r="J70" s="21"/>
      <c r="M70" s="22"/>
    </row>
    <row r="71" spans="1:13" ht="15" customHeight="1">
      <c r="A71" s="47"/>
      <c r="B71" s="43"/>
      <c r="C71" s="43"/>
      <c r="D71" s="43"/>
      <c r="E71" s="48"/>
      <c r="J71" s="21"/>
      <c r="M71" s="22"/>
    </row>
    <row r="72" spans="1:13" ht="15" customHeight="1">
      <c r="A72" s="47"/>
      <c r="B72" s="43"/>
      <c r="C72" s="43"/>
      <c r="D72" s="43"/>
      <c r="E72" s="48"/>
      <c r="J72" s="21"/>
      <c r="M72" s="22"/>
    </row>
    <row r="73" spans="1:13" ht="15" customHeight="1">
      <c r="A73" s="49"/>
      <c r="B73" s="50"/>
      <c r="C73" s="50"/>
      <c r="D73" s="50"/>
      <c r="E73" s="51"/>
      <c r="J73" s="23"/>
      <c r="K73" s="24"/>
      <c r="L73" s="24"/>
      <c r="M73" s="25"/>
    </row>
    <row r="74" spans="1:13" ht="15" customHeight="1"/>
  </sheetData>
  <mergeCells count="81">
    <mergeCell ref="A35:E37"/>
    <mergeCell ref="I35:K35"/>
    <mergeCell ref="I36:K36"/>
    <mergeCell ref="I37:M37"/>
    <mergeCell ref="A40:M40"/>
    <mergeCell ref="A43:B43"/>
    <mergeCell ref="J43:K43"/>
    <mergeCell ref="L43:M43"/>
    <mergeCell ref="J57:L57"/>
    <mergeCell ref="A65:M65"/>
    <mergeCell ref="D52:H52"/>
    <mergeCell ref="K51:L51"/>
    <mergeCell ref="K52:L52"/>
    <mergeCell ref="D50:H50"/>
    <mergeCell ref="D51:H51"/>
    <mergeCell ref="B47:H47"/>
    <mergeCell ref="A45:B45"/>
    <mergeCell ref="C45:G45"/>
    <mergeCell ref="J45:K45"/>
    <mergeCell ref="L45:M45"/>
    <mergeCell ref="K24:L24"/>
    <mergeCell ref="K25:L25"/>
    <mergeCell ref="K48:L48"/>
    <mergeCell ref="K49:L49"/>
    <mergeCell ref="K50:L50"/>
    <mergeCell ref="I32:K32"/>
    <mergeCell ref="L32:M32"/>
    <mergeCell ref="L33:M33"/>
    <mergeCell ref="I38:M38"/>
    <mergeCell ref="H28:I28"/>
    <mergeCell ref="L28:M28"/>
    <mergeCell ref="I31:L31"/>
    <mergeCell ref="I34:K34"/>
    <mergeCell ref="L34:M34"/>
    <mergeCell ref="A41:M41"/>
    <mergeCell ref="B68:D68"/>
    <mergeCell ref="J68:M68"/>
    <mergeCell ref="A58:F58"/>
    <mergeCell ref="D22:H22"/>
    <mergeCell ref="K22:L22"/>
    <mergeCell ref="D23:H23"/>
    <mergeCell ref="K23:L23"/>
    <mergeCell ref="D53:H53"/>
    <mergeCell ref="K53:L53"/>
    <mergeCell ref="D24:H24"/>
    <mergeCell ref="D25:H25"/>
    <mergeCell ref="D48:H48"/>
    <mergeCell ref="D49:H49"/>
    <mergeCell ref="J55:L55"/>
    <mergeCell ref="J56:L56"/>
    <mergeCell ref="A57:I57"/>
    <mergeCell ref="D20:H20"/>
    <mergeCell ref="K20:L20"/>
    <mergeCell ref="B21:C21"/>
    <mergeCell ref="D21:H21"/>
    <mergeCell ref="K21:L21"/>
    <mergeCell ref="K19:L19"/>
    <mergeCell ref="I9:M9"/>
    <mergeCell ref="A11:M11"/>
    <mergeCell ref="A12:M12"/>
    <mergeCell ref="A14:B14"/>
    <mergeCell ref="J14:K14"/>
    <mergeCell ref="L14:M14"/>
    <mergeCell ref="A16:B16"/>
    <mergeCell ref="C16:G16"/>
    <mergeCell ref="J16:K16"/>
    <mergeCell ref="L16:M16"/>
    <mergeCell ref="B18:H18"/>
    <mergeCell ref="D19:H19"/>
    <mergeCell ref="I5:K5"/>
    <mergeCell ref="L5:M5"/>
    <mergeCell ref="A6:E8"/>
    <mergeCell ref="I6:K6"/>
    <mergeCell ref="I7:K7"/>
    <mergeCell ref="I8:M8"/>
    <mergeCell ref="L4:M4"/>
    <mergeCell ref="H1:I1"/>
    <mergeCell ref="L1:M1"/>
    <mergeCell ref="I2:L2"/>
    <mergeCell ref="I3:K3"/>
    <mergeCell ref="L3:M3"/>
  </mergeCells>
  <hyperlinks>
    <hyperlink ref="I8" r:id="rId1" xr:uid="{7FCF3DB2-449D-43B5-9DD5-E27E7667CE8E}"/>
    <hyperlink ref="I37" r:id="rId2" xr:uid="{2C0C55F3-9D51-48E0-B749-2B53F7496CAE}"/>
  </hyperlinks>
  <pageMargins left="0.11811023622047245" right="0" top="0.15748031496062992" bottom="0.11811023622047245" header="0.11811023622047245" footer="0.11811023622047245"/>
  <pageSetup paperSize="9" scale="92"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9"/>
  <sheetViews>
    <sheetView view="pageBreakPreview" topLeftCell="A25" zoomScaleSheetLayoutView="100" workbookViewId="0">
      <selection activeCell="C14" sqref="C14:G16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" style="1" customWidth="1"/>
    <col min="9" max="9" width="6.28515625" style="1" customWidth="1"/>
    <col min="10" max="10" width="7.42578125" style="1" customWidth="1"/>
    <col min="11" max="11" width="9" style="1" customWidth="1"/>
    <col min="12" max="12" width="6" style="1" customWidth="1"/>
    <col min="13" max="13" width="13" style="1" customWidth="1"/>
    <col min="14" max="16384" width="9.140625" style="1"/>
  </cols>
  <sheetData>
    <row r="1" spans="1:21" ht="15" customHeight="1">
      <c r="G1" s="2"/>
      <c r="H1" s="75"/>
      <c r="I1" s="75"/>
      <c r="J1" s="3"/>
      <c r="K1" s="4"/>
      <c r="L1" s="74"/>
      <c r="M1" s="74"/>
    </row>
    <row r="2" spans="1:21" ht="15" customHeight="1">
      <c r="H2" s="26" t="s">
        <v>21</v>
      </c>
      <c r="I2" s="75" t="s">
        <v>22</v>
      </c>
      <c r="J2" s="75"/>
      <c r="K2" s="75"/>
      <c r="L2" s="75"/>
      <c r="M2" s="6"/>
    </row>
    <row r="3" spans="1:21" ht="15" customHeight="1">
      <c r="G3" s="6"/>
      <c r="H3" s="6"/>
      <c r="I3" s="76" t="s">
        <v>23</v>
      </c>
      <c r="J3" s="76"/>
      <c r="K3" s="76"/>
      <c r="L3" s="74" t="s">
        <v>19</v>
      </c>
      <c r="M3" s="74"/>
    </row>
    <row r="4" spans="1:21" ht="9.9499999999999993" customHeight="1">
      <c r="I4" s="6"/>
      <c r="J4" s="6"/>
      <c r="K4" s="7"/>
      <c r="L4" s="74"/>
      <c r="M4" s="74"/>
      <c r="P4" s="2"/>
      <c r="Q4" s="75"/>
      <c r="R4" s="75"/>
    </row>
    <row r="5" spans="1:21" ht="15" customHeight="1">
      <c r="H5" s="26" t="s">
        <v>0</v>
      </c>
      <c r="I5" s="75" t="s">
        <v>24</v>
      </c>
      <c r="J5" s="75"/>
      <c r="K5" s="75"/>
      <c r="L5" s="74"/>
      <c r="M5" s="74"/>
      <c r="O5" s="33"/>
      <c r="P5" s="34"/>
      <c r="Q5" s="34"/>
      <c r="R5"/>
      <c r="S5"/>
      <c r="T5"/>
      <c r="U5"/>
    </row>
    <row r="6" spans="1:21" ht="15" customHeight="1">
      <c r="A6" s="77"/>
      <c r="B6" s="77"/>
      <c r="C6" s="77"/>
      <c r="D6" s="77"/>
      <c r="E6" s="77"/>
      <c r="F6" s="8"/>
      <c r="G6" s="27"/>
      <c r="H6" s="26" t="s">
        <v>1</v>
      </c>
      <c r="I6" s="75" t="s">
        <v>25</v>
      </c>
      <c r="J6" s="75"/>
      <c r="K6" s="75"/>
      <c r="L6" s="27"/>
      <c r="M6" s="27"/>
      <c r="O6" s="33"/>
      <c r="P6"/>
      <c r="Q6"/>
      <c r="R6"/>
      <c r="S6"/>
      <c r="T6"/>
      <c r="U6"/>
    </row>
    <row r="7" spans="1:21" ht="15" customHeight="1">
      <c r="A7" s="77"/>
      <c r="B7" s="77"/>
      <c r="C7" s="77"/>
      <c r="D7" s="77"/>
      <c r="E7" s="77"/>
      <c r="F7" s="8"/>
      <c r="G7" s="27"/>
      <c r="H7" s="26" t="s">
        <v>27</v>
      </c>
      <c r="I7" s="75" t="s">
        <v>28</v>
      </c>
      <c r="J7" s="75"/>
      <c r="K7" s="75"/>
      <c r="L7" s="27"/>
      <c r="M7" s="27"/>
      <c r="O7" s="33"/>
      <c r="P7"/>
      <c r="Q7"/>
      <c r="R7"/>
      <c r="S7"/>
      <c r="T7"/>
      <c r="U7"/>
    </row>
    <row r="8" spans="1:21" ht="15" customHeight="1">
      <c r="A8" s="77"/>
      <c r="B8" s="77"/>
      <c r="C8" s="77"/>
      <c r="D8" s="77"/>
      <c r="E8" s="77"/>
      <c r="F8" s="8"/>
      <c r="G8" s="9"/>
      <c r="H8" s="28" t="s">
        <v>20</v>
      </c>
      <c r="I8" s="106" t="s">
        <v>30</v>
      </c>
      <c r="J8" s="107"/>
      <c r="K8" s="107"/>
      <c r="L8" s="107"/>
      <c r="M8" s="107"/>
      <c r="O8" s="33"/>
      <c r="P8" s="35"/>
      <c r="Q8" s="35"/>
      <c r="R8" s="35"/>
      <c r="S8" s="35"/>
      <c r="T8" s="36"/>
      <c r="U8" s="35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106" t="s">
        <v>26</v>
      </c>
      <c r="J9" s="107"/>
      <c r="K9" s="107"/>
      <c r="L9" s="107"/>
      <c r="M9" s="107"/>
      <c r="P9" s="5"/>
      <c r="Q9" s="5"/>
      <c r="R9" s="5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41"/>
      <c r="J10" s="42"/>
      <c r="K10" s="42"/>
      <c r="L10" s="42"/>
      <c r="M10" s="42"/>
      <c r="P10" s="5"/>
      <c r="Q10" s="5"/>
      <c r="R10" s="5"/>
    </row>
    <row r="11" spans="1:21" ht="15.75">
      <c r="A11" s="81" t="s">
        <v>2</v>
      </c>
      <c r="B11" s="81"/>
      <c r="C11" s="81"/>
      <c r="D11" s="81"/>
      <c r="E11" s="81"/>
      <c r="F11" s="81"/>
      <c r="G11" s="81"/>
      <c r="H11" s="81"/>
      <c r="I11" s="81"/>
      <c r="J11" s="81"/>
      <c r="K11" s="81"/>
      <c r="L11" s="81"/>
      <c r="M11" s="81"/>
      <c r="P11" s="108"/>
      <c r="Q11" s="108"/>
      <c r="R11" s="108"/>
    </row>
    <row r="12" spans="1:21">
      <c r="A12" s="76"/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82" t="s">
        <v>3</v>
      </c>
      <c r="B14" s="82"/>
      <c r="C14" s="1" t="s">
        <v>41</v>
      </c>
      <c r="J14" s="83" t="s">
        <v>4</v>
      </c>
      <c r="K14" s="83"/>
      <c r="L14" s="84">
        <v>44734</v>
      </c>
      <c r="M14" s="74"/>
    </row>
    <row r="15" spans="1:21" ht="5.0999999999999996" customHeight="1">
      <c r="A15" s="37"/>
      <c r="B15" s="37"/>
      <c r="J15" s="39"/>
      <c r="K15" s="39"/>
      <c r="L15" s="40"/>
      <c r="M15" s="38"/>
    </row>
    <row r="16" spans="1:21">
      <c r="A16" s="82" t="s">
        <v>5</v>
      </c>
      <c r="B16" s="82"/>
      <c r="C16" s="74" t="s">
        <v>32</v>
      </c>
      <c r="D16" s="74"/>
      <c r="E16" s="74"/>
      <c r="F16" s="74"/>
      <c r="G16" s="74"/>
      <c r="J16" s="83" t="s">
        <v>6</v>
      </c>
      <c r="K16" s="83"/>
      <c r="L16" s="74"/>
      <c r="M16" s="74"/>
    </row>
    <row r="17" spans="1:23" ht="9.9499999999999993" customHeight="1">
      <c r="Q17" s="2"/>
    </row>
    <row r="18" spans="1:23">
      <c r="A18" s="11" t="s">
        <v>7</v>
      </c>
      <c r="B18" s="85" t="s">
        <v>8</v>
      </c>
      <c r="C18" s="85"/>
      <c r="D18" s="85"/>
      <c r="E18" s="85"/>
      <c r="F18" s="85"/>
      <c r="G18" s="85"/>
      <c r="H18" s="85"/>
      <c r="I18" s="12" t="s">
        <v>9</v>
      </c>
      <c r="J18" s="52" t="s">
        <v>10</v>
      </c>
      <c r="K18" s="12" t="s">
        <v>11</v>
      </c>
      <c r="L18" s="12"/>
      <c r="M18" s="52" t="s">
        <v>12</v>
      </c>
      <c r="Q18" s="2"/>
    </row>
    <row r="19" spans="1:23" ht="24.95" customHeight="1" thickBot="1">
      <c r="A19" s="30">
        <v>1</v>
      </c>
      <c r="B19" s="99" t="s">
        <v>33</v>
      </c>
      <c r="C19" s="99"/>
      <c r="D19" s="99"/>
      <c r="E19" s="99"/>
      <c r="F19" s="99"/>
      <c r="G19" s="99"/>
      <c r="H19" s="99"/>
      <c r="I19" s="30">
        <v>1</v>
      </c>
      <c r="J19" s="30" t="s">
        <v>35</v>
      </c>
      <c r="K19" s="104">
        <v>42</v>
      </c>
      <c r="L19" s="104"/>
      <c r="M19" s="31">
        <f>SUM(I19*K19)</f>
        <v>42</v>
      </c>
      <c r="Q19" s="105"/>
      <c r="R19" s="105"/>
      <c r="S19" s="105"/>
      <c r="T19" s="105"/>
      <c r="U19" s="105"/>
      <c r="V19" s="105"/>
      <c r="W19" s="105"/>
    </row>
    <row r="20" spans="1:23" ht="24.95" customHeight="1" thickBot="1">
      <c r="A20" s="29">
        <v>2</v>
      </c>
      <c r="B20" s="99" t="s">
        <v>34</v>
      </c>
      <c r="C20" s="99"/>
      <c r="D20" s="99"/>
      <c r="E20" s="99"/>
      <c r="F20" s="99"/>
      <c r="G20" s="99"/>
      <c r="H20" s="99"/>
      <c r="I20" s="29">
        <v>1</v>
      </c>
      <c r="J20" s="29" t="s">
        <v>36</v>
      </c>
      <c r="K20" s="100">
        <v>1.75</v>
      </c>
      <c r="L20" s="100"/>
      <c r="M20" s="32">
        <f>SUM(I20*K20)</f>
        <v>1.75</v>
      </c>
    </row>
    <row r="21" spans="1:23" ht="24.95" customHeight="1" thickBot="1">
      <c r="A21" s="29">
        <v>3</v>
      </c>
      <c r="B21" s="99" t="s">
        <v>37</v>
      </c>
      <c r="C21" s="99"/>
      <c r="D21" s="99"/>
      <c r="E21" s="99"/>
      <c r="F21" s="99"/>
      <c r="G21" s="99"/>
      <c r="H21" s="99"/>
      <c r="I21" s="29">
        <v>1</v>
      </c>
      <c r="J21" s="29" t="s">
        <v>35</v>
      </c>
      <c r="K21" s="100">
        <v>2.29</v>
      </c>
      <c r="L21" s="100"/>
      <c r="M21" s="32">
        <f t="shared" ref="M21:M31" si="0">SUM(I21*K21)</f>
        <v>2.29</v>
      </c>
    </row>
    <row r="22" spans="1:23" ht="24.95" customHeight="1" thickBot="1">
      <c r="A22" s="29">
        <v>4</v>
      </c>
      <c r="B22" s="99" t="s">
        <v>38</v>
      </c>
      <c r="C22" s="99"/>
      <c r="D22" s="99"/>
      <c r="E22" s="99"/>
      <c r="F22" s="99"/>
      <c r="G22" s="99"/>
      <c r="H22" s="99"/>
      <c r="I22" s="29">
        <v>1</v>
      </c>
      <c r="J22" s="29" t="s">
        <v>35</v>
      </c>
      <c r="K22" s="100">
        <v>0.21</v>
      </c>
      <c r="L22" s="100"/>
      <c r="M22" s="32">
        <f t="shared" si="0"/>
        <v>0.21</v>
      </c>
    </row>
    <row r="23" spans="1:23" ht="24.95" customHeight="1" thickBot="1">
      <c r="A23" s="29">
        <v>5</v>
      </c>
      <c r="B23" s="99" t="s">
        <v>39</v>
      </c>
      <c r="C23" s="99"/>
      <c r="D23" s="99"/>
      <c r="E23" s="99"/>
      <c r="F23" s="99"/>
      <c r="G23" s="99"/>
      <c r="H23" s="99"/>
      <c r="I23" s="29">
        <v>1</v>
      </c>
      <c r="J23" s="1" t="s">
        <v>35</v>
      </c>
      <c r="K23" s="100">
        <v>2.11</v>
      </c>
      <c r="L23" s="100"/>
      <c r="M23" s="32">
        <f t="shared" si="0"/>
        <v>2.11</v>
      </c>
    </row>
    <row r="24" spans="1:23" ht="24.95" customHeight="1" thickBot="1">
      <c r="A24" s="29">
        <v>6</v>
      </c>
      <c r="B24" s="99" t="s">
        <v>40</v>
      </c>
      <c r="C24" s="99"/>
      <c r="D24" s="99"/>
      <c r="E24" s="99"/>
      <c r="F24" s="99"/>
      <c r="G24" s="99"/>
      <c r="H24" s="99"/>
      <c r="I24" s="29">
        <v>1</v>
      </c>
      <c r="J24" s="29" t="s">
        <v>35</v>
      </c>
      <c r="K24" s="103">
        <v>1.5</v>
      </c>
      <c r="L24" s="103"/>
      <c r="M24" s="32">
        <f t="shared" si="0"/>
        <v>1.5</v>
      </c>
    </row>
    <row r="25" spans="1:23" ht="24.95" customHeight="1" thickBot="1">
      <c r="A25" s="29">
        <v>7</v>
      </c>
      <c r="B25" s="99" t="s">
        <v>42</v>
      </c>
      <c r="C25" s="99"/>
      <c r="D25" s="99"/>
      <c r="E25" s="99"/>
      <c r="F25" s="99"/>
      <c r="G25" s="99"/>
      <c r="H25" s="99"/>
      <c r="I25" s="29">
        <v>1</v>
      </c>
      <c r="J25" s="29" t="s">
        <v>35</v>
      </c>
      <c r="K25" s="103">
        <v>0.28999999999999998</v>
      </c>
      <c r="L25" s="103"/>
      <c r="M25" s="32">
        <f t="shared" si="0"/>
        <v>0.28999999999999998</v>
      </c>
    </row>
    <row r="26" spans="1:23" ht="24.95" customHeight="1" thickBot="1">
      <c r="A26" s="29">
        <v>8</v>
      </c>
      <c r="B26" s="102" t="s">
        <v>43</v>
      </c>
      <c r="C26" s="102"/>
      <c r="D26" s="102"/>
      <c r="E26" s="102"/>
      <c r="F26" s="102"/>
      <c r="G26" s="102"/>
      <c r="H26" s="102"/>
      <c r="I26" s="29">
        <v>1</v>
      </c>
      <c r="J26" s="29" t="s">
        <v>35</v>
      </c>
      <c r="K26" s="103">
        <v>0.24</v>
      </c>
      <c r="L26" s="103"/>
      <c r="M26" s="32">
        <f t="shared" si="0"/>
        <v>0.24</v>
      </c>
    </row>
    <row r="27" spans="1:23" ht="24.95" customHeight="1" thickBot="1">
      <c r="A27" s="29">
        <v>9</v>
      </c>
      <c r="B27" s="102" t="s">
        <v>44</v>
      </c>
      <c r="C27" s="102"/>
      <c r="D27" s="102"/>
      <c r="E27" s="102"/>
      <c r="F27" s="102"/>
      <c r="G27" s="102"/>
      <c r="H27" s="102"/>
      <c r="I27" s="29">
        <v>1</v>
      </c>
      <c r="J27" s="29" t="s">
        <v>36</v>
      </c>
      <c r="K27" s="103">
        <v>1.75</v>
      </c>
      <c r="L27" s="103"/>
      <c r="M27" s="32">
        <f t="shared" si="0"/>
        <v>1.75</v>
      </c>
    </row>
    <row r="28" spans="1:23" ht="24.95" customHeight="1" thickBot="1">
      <c r="A28" s="29">
        <v>10</v>
      </c>
      <c r="B28" s="101" t="s">
        <v>45</v>
      </c>
      <c r="C28" s="101"/>
      <c r="D28" s="101"/>
      <c r="E28" s="101"/>
      <c r="F28" s="101"/>
      <c r="G28" s="101"/>
      <c r="H28" s="101"/>
      <c r="I28" s="29">
        <v>1</v>
      </c>
      <c r="J28" s="29" t="s">
        <v>35</v>
      </c>
      <c r="K28" s="100">
        <v>1.02</v>
      </c>
      <c r="L28" s="100"/>
      <c r="M28" s="14">
        <f t="shared" si="0"/>
        <v>1.02</v>
      </c>
    </row>
    <row r="29" spans="1:23" ht="24.95" customHeight="1" thickBot="1">
      <c r="A29" s="29">
        <v>11</v>
      </c>
      <c r="B29" s="101" t="s">
        <v>46</v>
      </c>
      <c r="C29" s="101"/>
      <c r="D29" s="101"/>
      <c r="E29" s="101"/>
      <c r="F29" s="101"/>
      <c r="G29" s="101"/>
      <c r="H29" s="101"/>
      <c r="I29" s="13">
        <v>1</v>
      </c>
      <c r="J29" s="29" t="s">
        <v>35</v>
      </c>
      <c r="K29" s="96">
        <v>0.28999999999999998</v>
      </c>
      <c r="L29" s="96"/>
      <c r="M29" s="14">
        <f t="shared" si="0"/>
        <v>0.28999999999999998</v>
      </c>
    </row>
    <row r="30" spans="1:23" ht="24.95" customHeight="1" thickBot="1">
      <c r="A30" s="29">
        <v>12</v>
      </c>
      <c r="B30" s="98" t="s">
        <v>47</v>
      </c>
      <c r="C30" s="98"/>
      <c r="D30" s="98"/>
      <c r="E30" s="98"/>
      <c r="F30" s="98"/>
      <c r="G30" s="98"/>
      <c r="H30" s="98"/>
      <c r="I30" s="13">
        <v>1</v>
      </c>
      <c r="J30" s="29" t="s">
        <v>35</v>
      </c>
      <c r="K30" s="96">
        <v>1.03</v>
      </c>
      <c r="L30" s="96"/>
      <c r="M30" s="14">
        <f t="shared" ref="M30" si="1">SUM(I30*K30)</f>
        <v>1.03</v>
      </c>
    </row>
    <row r="31" spans="1:23" ht="24.95" customHeight="1" thickBot="1">
      <c r="A31" s="29">
        <v>13</v>
      </c>
      <c r="B31" s="98" t="s">
        <v>48</v>
      </c>
      <c r="C31" s="98"/>
      <c r="D31" s="98"/>
      <c r="E31" s="98"/>
      <c r="F31" s="98"/>
      <c r="G31" s="98"/>
      <c r="H31" s="98"/>
      <c r="I31" s="13">
        <v>1</v>
      </c>
      <c r="J31" s="29" t="s">
        <v>35</v>
      </c>
      <c r="K31" s="96">
        <v>11.5</v>
      </c>
      <c r="L31" s="96"/>
      <c r="M31" s="14">
        <f t="shared" si="0"/>
        <v>11.5</v>
      </c>
    </row>
    <row r="32" spans="1:23" ht="9.9499999999999993" customHeight="1"/>
    <row r="33" spans="1:13" ht="15" customHeight="1" thickBot="1">
      <c r="J33" s="92" t="s">
        <v>13</v>
      </c>
      <c r="K33" s="92"/>
      <c r="L33" s="92"/>
      <c r="M33" s="15">
        <f>SUM(M19:M32)</f>
        <v>65.98</v>
      </c>
    </row>
    <row r="34" spans="1:13" ht="15" customHeight="1" thickBot="1">
      <c r="J34" s="93" t="s">
        <v>14</v>
      </c>
      <c r="K34" s="93"/>
      <c r="L34" s="93"/>
      <c r="M34" s="16">
        <f>M33*0.18</f>
        <v>11.8764</v>
      </c>
    </row>
    <row r="35" spans="1:13" ht="15" customHeight="1" thickBot="1">
      <c r="A35" s="94"/>
      <c r="B35" s="94"/>
      <c r="C35" s="94"/>
      <c r="D35" s="94"/>
      <c r="E35" s="94"/>
      <c r="F35" s="94"/>
      <c r="G35" s="94"/>
      <c r="H35" s="94"/>
      <c r="I35" s="94"/>
      <c r="J35" s="93" t="s">
        <v>15</v>
      </c>
      <c r="K35" s="93"/>
      <c r="L35" s="93"/>
      <c r="M35" s="16">
        <f>SUM(M33:M34)</f>
        <v>77.856400000000008</v>
      </c>
    </row>
    <row r="36" spans="1:13" ht="15" customHeight="1">
      <c r="A36" s="2" t="s">
        <v>16</v>
      </c>
    </row>
    <row r="37" spans="1:13" ht="8.1" customHeight="1">
      <c r="A37" s="2"/>
    </row>
    <row r="38" spans="1:13" ht="24.95" customHeight="1">
      <c r="A38" s="97" t="s">
        <v>29</v>
      </c>
      <c r="B38" s="97"/>
      <c r="C38" s="97"/>
      <c r="D38" s="97"/>
      <c r="E38" s="97"/>
      <c r="F38" s="97"/>
      <c r="G38" s="97"/>
      <c r="H38" s="97"/>
      <c r="I38" s="97"/>
      <c r="J38" s="97"/>
      <c r="K38" s="97"/>
      <c r="L38" s="97"/>
      <c r="M38" s="97"/>
    </row>
    <row r="39" spans="1:13" ht="15" customHeight="1">
      <c r="A39" s="53" t="s">
        <v>31</v>
      </c>
      <c r="B39" s="53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</row>
    <row r="40" spans="1:13" ht="15" customHeight="1"/>
    <row r="41" spans="1:13" ht="15" customHeight="1"/>
    <row r="42" spans="1:13" ht="15" customHeight="1"/>
    <row r="43" spans="1:13" ht="15" customHeight="1">
      <c r="B43" s="89" t="s">
        <v>17</v>
      </c>
      <c r="C43" s="89"/>
      <c r="D43" s="89"/>
      <c r="J43" s="89" t="s">
        <v>18</v>
      </c>
      <c r="K43" s="89"/>
      <c r="L43" s="89"/>
      <c r="M43" s="89"/>
    </row>
    <row r="44" spans="1:13" ht="15" customHeight="1">
      <c r="A44" s="44"/>
      <c r="B44" s="45"/>
      <c r="C44" s="45"/>
      <c r="D44" s="45"/>
      <c r="E44" s="46"/>
      <c r="F44" s="17"/>
      <c r="J44" s="18"/>
      <c r="K44" s="19"/>
      <c r="L44" s="19"/>
      <c r="M44" s="20"/>
    </row>
    <row r="45" spans="1:13" ht="15" customHeight="1">
      <c r="A45" s="47"/>
      <c r="B45" s="43"/>
      <c r="C45" s="43"/>
      <c r="D45" s="43"/>
      <c r="E45" s="48"/>
      <c r="J45" s="21"/>
      <c r="M45" s="22"/>
    </row>
    <row r="46" spans="1:13" ht="15" customHeight="1">
      <c r="A46" s="47"/>
      <c r="B46" s="43"/>
      <c r="C46" s="43"/>
      <c r="D46" s="43"/>
      <c r="E46" s="48"/>
      <c r="J46" s="21"/>
      <c r="M46" s="22"/>
    </row>
    <row r="47" spans="1:13" ht="15" customHeight="1">
      <c r="A47" s="47"/>
      <c r="B47" s="43"/>
      <c r="C47" s="43"/>
      <c r="D47" s="43"/>
      <c r="E47" s="48"/>
      <c r="J47" s="21"/>
      <c r="M47" s="22"/>
    </row>
    <row r="48" spans="1:13" ht="15" customHeight="1">
      <c r="A48" s="49"/>
      <c r="B48" s="50"/>
      <c r="C48" s="50"/>
      <c r="D48" s="50"/>
      <c r="E48" s="51"/>
      <c r="J48" s="23"/>
      <c r="K48" s="24"/>
      <c r="L48" s="24"/>
      <c r="M48" s="25"/>
    </row>
    <row r="49" ht="15" customHeight="1"/>
  </sheetData>
  <mergeCells count="59">
    <mergeCell ref="Q4:R4"/>
    <mergeCell ref="Q19:W19"/>
    <mergeCell ref="I5:K5"/>
    <mergeCell ref="I6:K6"/>
    <mergeCell ref="I8:M8"/>
    <mergeCell ref="P11:R11"/>
    <mergeCell ref="I9:M9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B19:H19"/>
    <mergeCell ref="K19:L19"/>
    <mergeCell ref="A11:M11"/>
    <mergeCell ref="A12:M12"/>
    <mergeCell ref="A14:B14"/>
    <mergeCell ref="C16:G16"/>
    <mergeCell ref="J14:K14"/>
    <mergeCell ref="L14:M14"/>
    <mergeCell ref="A16:B16"/>
    <mergeCell ref="J16:K16"/>
    <mergeCell ref="L16:M16"/>
    <mergeCell ref="B18:H18"/>
    <mergeCell ref="B20:H20"/>
    <mergeCell ref="K20:L20"/>
    <mergeCell ref="B21:H21"/>
    <mergeCell ref="K21:L21"/>
    <mergeCell ref="B22:H22"/>
    <mergeCell ref="K22:L22"/>
    <mergeCell ref="B23:H23"/>
    <mergeCell ref="K23:L23"/>
    <mergeCell ref="B28:H28"/>
    <mergeCell ref="K28:L28"/>
    <mergeCell ref="B29:H29"/>
    <mergeCell ref="K29:L29"/>
    <mergeCell ref="B24:H24"/>
    <mergeCell ref="B27:H27"/>
    <mergeCell ref="B25:H25"/>
    <mergeCell ref="B26:H26"/>
    <mergeCell ref="K24:L24"/>
    <mergeCell ref="K25:L25"/>
    <mergeCell ref="K26:L26"/>
    <mergeCell ref="K27:L27"/>
    <mergeCell ref="K30:L30"/>
    <mergeCell ref="B43:D43"/>
    <mergeCell ref="J43:M43"/>
    <mergeCell ref="J33:L33"/>
    <mergeCell ref="J34:L34"/>
    <mergeCell ref="A35:I35"/>
    <mergeCell ref="J35:L35"/>
    <mergeCell ref="A38:M38"/>
    <mergeCell ref="B31:H31"/>
    <mergeCell ref="K31:L31"/>
    <mergeCell ref="B30:H30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8" orientation="portrait" r:id="rId2"/>
  <headerFooter>
    <oddHeader>&amp;LKUVEYTTÜRK KATILIM BANKASI
KENAN YILDIRIM
TR 70 0020 5000 0000 9402 9000 02</oddHead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612075-56A0-45DB-B35A-4608A8181697}">
  <dimension ref="A1:M75"/>
  <sheetViews>
    <sheetView tabSelected="1" view="pageBreakPreview" zoomScaleSheetLayoutView="100" workbookViewId="0">
      <selection activeCell="O53" sqref="O53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13" ht="15" customHeight="1">
      <c r="G1" s="2"/>
      <c r="H1" s="75"/>
      <c r="I1" s="75"/>
      <c r="J1" s="3"/>
      <c r="K1" s="4"/>
      <c r="L1" s="74"/>
      <c r="M1" s="74"/>
    </row>
    <row r="2" spans="1:13" ht="15" customHeight="1">
      <c r="H2" s="26" t="s">
        <v>21</v>
      </c>
      <c r="I2" s="75" t="s">
        <v>22</v>
      </c>
      <c r="J2" s="75"/>
      <c r="K2" s="75"/>
      <c r="L2" s="75"/>
      <c r="M2" s="6"/>
    </row>
    <row r="3" spans="1:13" ht="15" customHeight="1">
      <c r="G3" s="6"/>
      <c r="H3" s="6"/>
      <c r="I3" s="76" t="s">
        <v>23</v>
      </c>
      <c r="J3" s="76"/>
      <c r="K3" s="76"/>
      <c r="L3" s="74" t="s">
        <v>19</v>
      </c>
      <c r="M3" s="74"/>
    </row>
    <row r="4" spans="1:13" ht="9.9499999999999993" customHeight="1">
      <c r="I4" s="6"/>
      <c r="J4" s="6"/>
      <c r="K4" s="7"/>
      <c r="L4" s="74"/>
      <c r="M4" s="74"/>
    </row>
    <row r="5" spans="1:13" ht="15" customHeight="1">
      <c r="H5" s="26" t="s">
        <v>0</v>
      </c>
      <c r="I5" s="75" t="s">
        <v>24</v>
      </c>
      <c r="J5" s="75"/>
      <c r="K5" s="75"/>
      <c r="L5" s="74"/>
      <c r="M5" s="74"/>
    </row>
    <row r="6" spans="1:13" ht="15" customHeight="1">
      <c r="A6" s="77"/>
      <c r="B6" s="77"/>
      <c r="C6" s="77"/>
      <c r="D6" s="77"/>
      <c r="E6" s="77"/>
      <c r="F6" s="8"/>
      <c r="G6" s="27"/>
      <c r="H6" s="26" t="s">
        <v>1</v>
      </c>
      <c r="I6" s="75" t="s">
        <v>25</v>
      </c>
      <c r="J6" s="75"/>
      <c r="K6" s="75"/>
      <c r="L6" s="27"/>
      <c r="M6" s="27"/>
    </row>
    <row r="7" spans="1:13" ht="15" customHeight="1">
      <c r="A7" s="77"/>
      <c r="B7" s="77"/>
      <c r="C7" s="77"/>
      <c r="D7" s="77"/>
      <c r="E7" s="77"/>
      <c r="F7" s="8"/>
      <c r="G7" s="27"/>
      <c r="H7" s="26" t="s">
        <v>27</v>
      </c>
      <c r="I7" s="75" t="s">
        <v>28</v>
      </c>
      <c r="J7" s="75"/>
      <c r="K7" s="75"/>
      <c r="L7" s="27"/>
      <c r="M7" s="27"/>
    </row>
    <row r="8" spans="1:13" ht="15" customHeight="1">
      <c r="A8" s="77"/>
      <c r="B8" s="77"/>
      <c r="C8" s="77"/>
      <c r="D8" s="77"/>
      <c r="E8" s="77"/>
      <c r="F8" s="8"/>
      <c r="G8" s="9"/>
      <c r="H8" s="28" t="s">
        <v>20</v>
      </c>
      <c r="I8" s="78" t="s">
        <v>30</v>
      </c>
      <c r="J8" s="79"/>
      <c r="K8" s="79"/>
      <c r="L8" s="79"/>
      <c r="M8" s="79"/>
    </row>
    <row r="9" spans="1:13" ht="15" customHeight="1">
      <c r="A9" s="10"/>
      <c r="B9" s="10"/>
      <c r="C9" s="10"/>
      <c r="D9" s="10"/>
      <c r="E9" s="10"/>
      <c r="F9" s="8"/>
      <c r="G9" s="9"/>
      <c r="H9" s="9"/>
      <c r="I9" s="78" t="s">
        <v>26</v>
      </c>
      <c r="J9" s="79"/>
      <c r="K9" s="79"/>
      <c r="L9" s="79"/>
      <c r="M9" s="79"/>
    </row>
    <row r="10" spans="1:13" ht="15" customHeight="1">
      <c r="A10" s="10"/>
      <c r="B10" s="10"/>
      <c r="C10" s="10"/>
      <c r="D10" s="10"/>
      <c r="E10" s="10"/>
      <c r="F10" s="8"/>
      <c r="G10" s="9"/>
      <c r="H10" s="9"/>
      <c r="I10" s="41"/>
      <c r="J10" s="42"/>
      <c r="K10" s="42"/>
      <c r="L10" s="42"/>
      <c r="M10" s="42"/>
    </row>
    <row r="11" spans="1:13" ht="15.75">
      <c r="A11" s="81" t="s">
        <v>2</v>
      </c>
      <c r="B11" s="81"/>
      <c r="C11" s="81"/>
      <c r="D11" s="81"/>
      <c r="E11" s="81"/>
      <c r="F11" s="81"/>
      <c r="G11" s="81"/>
      <c r="H11" s="81"/>
      <c r="I11" s="81"/>
      <c r="J11" s="81"/>
      <c r="K11" s="81"/>
      <c r="L11" s="81"/>
      <c r="M11" s="81"/>
    </row>
    <row r="12" spans="1:13">
      <c r="A12" s="76"/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</row>
    <row r="13" spans="1:13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13">
      <c r="A14" s="82" t="s">
        <v>3</v>
      </c>
      <c r="B14" s="82"/>
      <c r="C14" s="1" t="s">
        <v>41</v>
      </c>
      <c r="J14" s="83" t="s">
        <v>4</v>
      </c>
      <c r="K14" s="83"/>
      <c r="L14" s="84">
        <f ca="1">TODAY()</f>
        <v>44791</v>
      </c>
      <c r="M14" s="74"/>
    </row>
    <row r="15" spans="1:13" ht="5.0999999999999996" customHeight="1">
      <c r="A15" s="37"/>
      <c r="B15" s="37"/>
      <c r="J15" s="39"/>
      <c r="K15" s="39"/>
      <c r="L15" s="40"/>
      <c r="M15" s="38"/>
    </row>
    <row r="16" spans="1:13">
      <c r="A16" s="82" t="s">
        <v>5</v>
      </c>
      <c r="B16" s="82"/>
      <c r="C16" s="74" t="s">
        <v>32</v>
      </c>
      <c r="D16" s="74"/>
      <c r="E16" s="74"/>
      <c r="F16" s="74"/>
      <c r="G16" s="74"/>
      <c r="J16" s="83" t="s">
        <v>6</v>
      </c>
      <c r="K16" s="83"/>
      <c r="L16" s="74"/>
      <c r="M16" s="74"/>
    </row>
    <row r="17" spans="1:13" ht="9.9499999999999993" customHeight="1"/>
    <row r="18" spans="1:13" ht="15.75" thickBot="1">
      <c r="A18" s="11" t="s">
        <v>7</v>
      </c>
      <c r="B18" s="85" t="s">
        <v>8</v>
      </c>
      <c r="C18" s="85"/>
      <c r="D18" s="85"/>
      <c r="E18" s="85"/>
      <c r="F18" s="85"/>
      <c r="G18" s="85"/>
      <c r="H18" s="85"/>
      <c r="I18" s="12" t="s">
        <v>9</v>
      </c>
      <c r="J18" s="52" t="s">
        <v>10</v>
      </c>
      <c r="K18" s="12" t="s">
        <v>11</v>
      </c>
      <c r="L18" s="12"/>
      <c r="M18" s="52" t="s">
        <v>12</v>
      </c>
    </row>
    <row r="19" spans="1:13" ht="65.099999999999994" customHeight="1" thickBot="1">
      <c r="A19" s="29">
        <v>1</v>
      </c>
      <c r="B19" s="56"/>
      <c r="C19" s="56"/>
      <c r="D19" s="87" t="s">
        <v>72</v>
      </c>
      <c r="E19" s="87"/>
      <c r="F19" s="87"/>
      <c r="G19" s="87"/>
      <c r="H19" s="87"/>
      <c r="I19" s="29">
        <v>1</v>
      </c>
      <c r="J19" s="29" t="s">
        <v>49</v>
      </c>
      <c r="K19" s="88">
        <v>95.9</v>
      </c>
      <c r="L19" s="88"/>
      <c r="M19" s="57">
        <f>SUM(I19*K19)</f>
        <v>95.9</v>
      </c>
    </row>
    <row r="20" spans="1:13" ht="39.950000000000003" customHeight="1" thickBot="1">
      <c r="A20" s="30">
        <v>2</v>
      </c>
      <c r="B20" s="66"/>
      <c r="C20" s="66"/>
      <c r="D20" s="109" t="s">
        <v>73</v>
      </c>
      <c r="E20" s="109"/>
      <c r="F20" s="109"/>
      <c r="G20" s="109"/>
      <c r="H20" s="109"/>
      <c r="I20" s="30">
        <v>1</v>
      </c>
      <c r="J20" s="30" t="s">
        <v>49</v>
      </c>
      <c r="K20" s="80">
        <v>42</v>
      </c>
      <c r="L20" s="80"/>
      <c r="M20" s="55">
        <f>SUM(I20*K20)</f>
        <v>42</v>
      </c>
    </row>
    <row r="21" spans="1:13" ht="39.950000000000003" customHeight="1" thickBot="1">
      <c r="A21" s="70">
        <v>3</v>
      </c>
      <c r="B21" s="71"/>
      <c r="C21" s="71"/>
      <c r="D21" s="109" t="s">
        <v>74</v>
      </c>
      <c r="E21" s="109"/>
      <c r="F21" s="109"/>
      <c r="G21" s="109"/>
      <c r="H21" s="109"/>
      <c r="I21" s="70">
        <v>1</v>
      </c>
      <c r="J21" s="70" t="s">
        <v>49</v>
      </c>
      <c r="K21" s="80">
        <v>43</v>
      </c>
      <c r="L21" s="80"/>
      <c r="M21" s="57">
        <f>SUM(I21*K21)</f>
        <v>43</v>
      </c>
    </row>
    <row r="22" spans="1:13" ht="48" customHeight="1" thickBot="1">
      <c r="A22" s="70">
        <v>4</v>
      </c>
      <c r="B22" s="71"/>
      <c r="C22" s="71"/>
      <c r="D22" s="110" t="s">
        <v>75</v>
      </c>
      <c r="E22" s="110"/>
      <c r="F22" s="110"/>
      <c r="G22" s="110"/>
      <c r="H22" s="110"/>
      <c r="I22" s="70">
        <v>1</v>
      </c>
      <c r="J22" s="70" t="s">
        <v>49</v>
      </c>
      <c r="K22" s="80">
        <v>35.700000000000003</v>
      </c>
      <c r="L22" s="80"/>
      <c r="M22" s="57">
        <f t="shared" ref="M22:M23" si="0">SUM(I22*K22)</f>
        <v>35.700000000000003</v>
      </c>
    </row>
    <row r="23" spans="1:13" ht="48" customHeight="1" thickBot="1">
      <c r="A23" s="70">
        <v>5</v>
      </c>
      <c r="B23" s="71"/>
      <c r="C23" s="71"/>
      <c r="D23" s="110" t="s">
        <v>76</v>
      </c>
      <c r="E23" s="110"/>
      <c r="F23" s="110"/>
      <c r="G23" s="110"/>
      <c r="H23" s="110"/>
      <c r="I23" s="70">
        <v>1</v>
      </c>
      <c r="J23" s="70" t="s">
        <v>49</v>
      </c>
      <c r="K23" s="80">
        <v>36.700000000000003</v>
      </c>
      <c r="L23" s="80"/>
      <c r="M23" s="57">
        <f t="shared" si="0"/>
        <v>36.700000000000003</v>
      </c>
    </row>
    <row r="24" spans="1:13" ht="69.95" customHeight="1" thickBot="1">
      <c r="A24" s="29">
        <v>6</v>
      </c>
      <c r="C24" s="56"/>
      <c r="D24" s="87" t="s">
        <v>61</v>
      </c>
      <c r="E24" s="87"/>
      <c r="F24" s="87"/>
      <c r="G24" s="87"/>
      <c r="H24" s="87"/>
      <c r="I24" s="29">
        <v>1</v>
      </c>
      <c r="J24" s="29" t="s">
        <v>50</v>
      </c>
      <c r="K24" s="88">
        <v>2.1</v>
      </c>
      <c r="L24" s="88"/>
      <c r="M24" s="57">
        <f>SUM(I24*K24)</f>
        <v>2.1</v>
      </c>
    </row>
    <row r="25" spans="1:13" ht="69.95" customHeight="1" thickBot="1">
      <c r="A25" s="29">
        <v>7</v>
      </c>
      <c r="B25" s="87"/>
      <c r="C25" s="87"/>
      <c r="D25" s="87" t="s">
        <v>62</v>
      </c>
      <c r="E25" s="87"/>
      <c r="F25" s="87"/>
      <c r="G25" s="87"/>
      <c r="H25" s="87"/>
      <c r="I25" s="29">
        <v>1</v>
      </c>
      <c r="J25" s="29" t="s">
        <v>49</v>
      </c>
      <c r="K25" s="88">
        <v>2.35</v>
      </c>
      <c r="L25" s="88"/>
      <c r="M25" s="57">
        <f t="shared" ref="M25:M54" si="1">SUM(I25*K25)</f>
        <v>2.35</v>
      </c>
    </row>
    <row r="26" spans="1:13" ht="69.95" customHeight="1" thickBot="1">
      <c r="A26" s="29">
        <v>8</v>
      </c>
      <c r="B26" s="58"/>
      <c r="C26" s="58"/>
      <c r="D26" s="87" t="s">
        <v>63</v>
      </c>
      <c r="E26" s="87"/>
      <c r="F26" s="87"/>
      <c r="G26" s="87"/>
      <c r="H26" s="87"/>
      <c r="I26" s="29">
        <v>1</v>
      </c>
      <c r="J26" s="29" t="s">
        <v>49</v>
      </c>
      <c r="K26" s="88">
        <v>0.3</v>
      </c>
      <c r="L26" s="88"/>
      <c r="M26" s="57">
        <f t="shared" si="1"/>
        <v>0.3</v>
      </c>
    </row>
    <row r="27" spans="1:13" ht="69.95" customHeight="1" thickBot="1">
      <c r="A27" s="29">
        <v>9</v>
      </c>
      <c r="B27" s="58"/>
      <c r="C27" s="56"/>
      <c r="D27" s="87" t="s">
        <v>59</v>
      </c>
      <c r="E27" s="87"/>
      <c r="F27" s="87"/>
      <c r="G27" s="87"/>
      <c r="H27" s="87"/>
      <c r="I27" s="29">
        <v>1</v>
      </c>
      <c r="J27" s="29" t="s">
        <v>49</v>
      </c>
      <c r="K27" s="88">
        <v>2.12</v>
      </c>
      <c r="L27" s="88"/>
      <c r="M27" s="57">
        <f t="shared" si="1"/>
        <v>2.12</v>
      </c>
    </row>
    <row r="28" spans="1:13" ht="69.95" customHeight="1" thickBot="1">
      <c r="A28" s="29">
        <v>10</v>
      </c>
      <c r="B28" s="58"/>
      <c r="C28" s="56"/>
      <c r="D28" s="87" t="s">
        <v>64</v>
      </c>
      <c r="E28" s="87"/>
      <c r="F28" s="87"/>
      <c r="G28" s="87"/>
      <c r="H28" s="87"/>
      <c r="I28" s="29">
        <v>1</v>
      </c>
      <c r="J28" s="29" t="s">
        <v>49</v>
      </c>
      <c r="K28" s="88">
        <v>1.7</v>
      </c>
      <c r="L28" s="88"/>
      <c r="M28" s="57">
        <f t="shared" si="1"/>
        <v>1.7</v>
      </c>
    </row>
    <row r="29" spans="1:13" ht="69.95" customHeight="1" thickBot="1">
      <c r="A29" s="29">
        <v>11</v>
      </c>
      <c r="B29" s="58"/>
      <c r="C29" s="56"/>
      <c r="D29" s="87" t="s">
        <v>65</v>
      </c>
      <c r="E29" s="87"/>
      <c r="F29" s="87"/>
      <c r="G29" s="87"/>
      <c r="H29" s="87"/>
      <c r="I29" s="29">
        <v>1</v>
      </c>
      <c r="J29" s="29" t="s">
        <v>49</v>
      </c>
      <c r="K29" s="88">
        <v>0.31</v>
      </c>
      <c r="L29" s="88"/>
      <c r="M29" s="57">
        <f t="shared" si="1"/>
        <v>0.31</v>
      </c>
    </row>
    <row r="30" spans="1:13" ht="15" customHeight="1">
      <c r="G30" s="2"/>
      <c r="H30" s="3"/>
      <c r="I30" s="3"/>
      <c r="J30" s="3"/>
      <c r="K30" s="4"/>
      <c r="L30" s="38"/>
      <c r="M30" s="38"/>
    </row>
    <row r="31" spans="1:13" ht="15" customHeight="1">
      <c r="G31" s="2"/>
      <c r="H31" s="3"/>
      <c r="I31" s="3"/>
      <c r="J31" s="3"/>
      <c r="K31" s="4"/>
      <c r="L31" s="38"/>
      <c r="M31" s="38"/>
    </row>
    <row r="32" spans="1:13" ht="15" customHeight="1">
      <c r="H32" s="26" t="s">
        <v>21</v>
      </c>
      <c r="I32" s="75" t="s">
        <v>22</v>
      </c>
      <c r="J32" s="75"/>
      <c r="K32" s="75"/>
      <c r="L32" s="75"/>
      <c r="M32" s="6"/>
    </row>
    <row r="33" spans="1:13" ht="15" customHeight="1">
      <c r="G33" s="6"/>
      <c r="H33" s="6"/>
      <c r="I33" s="76" t="s">
        <v>23</v>
      </c>
      <c r="J33" s="76"/>
      <c r="K33" s="76"/>
      <c r="L33" s="74" t="s">
        <v>19</v>
      </c>
      <c r="M33" s="74"/>
    </row>
    <row r="34" spans="1:13" ht="9.9499999999999993" customHeight="1">
      <c r="I34" s="6"/>
      <c r="J34" s="6"/>
      <c r="K34" s="7"/>
      <c r="L34" s="74"/>
      <c r="M34" s="74"/>
    </row>
    <row r="35" spans="1:13" ht="15" customHeight="1">
      <c r="H35" s="26" t="s">
        <v>0</v>
      </c>
      <c r="I35" s="75" t="s">
        <v>24</v>
      </c>
      <c r="J35" s="75"/>
      <c r="K35" s="75"/>
      <c r="L35" s="74"/>
      <c r="M35" s="74"/>
    </row>
    <row r="36" spans="1:13" ht="15" customHeight="1">
      <c r="A36" s="77"/>
      <c r="B36" s="77"/>
      <c r="C36" s="77"/>
      <c r="D36" s="77"/>
      <c r="E36" s="77"/>
      <c r="F36" s="8"/>
      <c r="G36" s="27"/>
      <c r="H36" s="26" t="s">
        <v>1</v>
      </c>
      <c r="I36" s="75" t="s">
        <v>25</v>
      </c>
      <c r="J36" s="75"/>
      <c r="K36" s="75"/>
      <c r="L36" s="27"/>
      <c r="M36" s="27"/>
    </row>
    <row r="37" spans="1:13" ht="15" customHeight="1">
      <c r="A37" s="77"/>
      <c r="B37" s="77"/>
      <c r="C37" s="77"/>
      <c r="D37" s="77"/>
      <c r="E37" s="77"/>
      <c r="F37" s="8"/>
      <c r="G37" s="27"/>
      <c r="H37" s="26" t="s">
        <v>27</v>
      </c>
      <c r="I37" s="75" t="s">
        <v>28</v>
      </c>
      <c r="J37" s="75"/>
      <c r="K37" s="75"/>
      <c r="L37" s="27"/>
      <c r="M37" s="27"/>
    </row>
    <row r="38" spans="1:13" ht="15" customHeight="1">
      <c r="A38" s="77"/>
      <c r="B38" s="77"/>
      <c r="C38" s="77"/>
      <c r="D38" s="77"/>
      <c r="E38" s="77"/>
      <c r="F38" s="8"/>
      <c r="G38" s="9"/>
      <c r="H38" s="28" t="s">
        <v>20</v>
      </c>
      <c r="I38" s="78" t="s">
        <v>30</v>
      </c>
      <c r="J38" s="79"/>
      <c r="K38" s="79"/>
      <c r="L38" s="79"/>
      <c r="M38" s="79"/>
    </row>
    <row r="39" spans="1:13" ht="15" customHeight="1">
      <c r="A39" s="10"/>
      <c r="B39" s="10"/>
      <c r="C39" s="10"/>
      <c r="D39" s="10"/>
      <c r="E39" s="10"/>
      <c r="F39" s="8"/>
      <c r="G39" s="9"/>
      <c r="H39" s="9"/>
      <c r="I39" s="78" t="s">
        <v>26</v>
      </c>
      <c r="J39" s="79"/>
      <c r="K39" s="79"/>
      <c r="L39" s="79"/>
      <c r="M39" s="79"/>
    </row>
    <row r="40" spans="1:13" ht="15" customHeight="1">
      <c r="A40" s="10"/>
      <c r="B40" s="10"/>
      <c r="C40" s="10"/>
      <c r="D40" s="10"/>
      <c r="E40" s="10"/>
      <c r="F40" s="8"/>
      <c r="G40" s="9"/>
      <c r="H40" s="9"/>
      <c r="I40" s="41"/>
      <c r="J40" s="42"/>
      <c r="K40" s="42"/>
      <c r="L40" s="42"/>
      <c r="M40" s="42"/>
    </row>
    <row r="41" spans="1:13" ht="15" customHeight="1">
      <c r="A41" s="81" t="s">
        <v>2</v>
      </c>
      <c r="B41" s="81"/>
      <c r="C41" s="81"/>
      <c r="D41" s="81"/>
      <c r="E41" s="81"/>
      <c r="F41" s="81"/>
      <c r="G41" s="81"/>
      <c r="H41" s="81"/>
      <c r="I41" s="81"/>
      <c r="J41" s="81"/>
      <c r="K41" s="81"/>
      <c r="L41" s="81"/>
      <c r="M41" s="81"/>
    </row>
    <row r="42" spans="1:13" ht="15" customHeight="1">
      <c r="A42" s="76"/>
      <c r="B42" s="76"/>
      <c r="C42" s="76"/>
      <c r="D42" s="76"/>
      <c r="E42" s="76"/>
      <c r="F42" s="76"/>
      <c r="G42" s="76"/>
      <c r="H42" s="76"/>
      <c r="I42" s="76"/>
      <c r="J42" s="76"/>
      <c r="K42" s="76"/>
      <c r="L42" s="76"/>
      <c r="M42" s="76"/>
    </row>
    <row r="43" spans="1:13" ht="5.0999999999999996" customHeight="1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</row>
    <row r="44" spans="1:13" ht="15" customHeight="1">
      <c r="A44" s="82" t="s">
        <v>3</v>
      </c>
      <c r="B44" s="82"/>
      <c r="C44" s="1" t="s">
        <v>41</v>
      </c>
      <c r="J44" s="83" t="s">
        <v>4</v>
      </c>
      <c r="K44" s="83"/>
      <c r="L44" s="84">
        <f ca="1">TODAY()</f>
        <v>44791</v>
      </c>
      <c r="M44" s="74"/>
    </row>
    <row r="45" spans="1:13" ht="5.0999999999999996" customHeight="1">
      <c r="A45" s="37"/>
      <c r="B45" s="37"/>
      <c r="J45" s="39"/>
      <c r="K45" s="39"/>
      <c r="L45" s="40"/>
      <c r="M45" s="38"/>
    </row>
    <row r="46" spans="1:13" ht="15" customHeight="1">
      <c r="A46" s="82" t="s">
        <v>5</v>
      </c>
      <c r="B46" s="82"/>
      <c r="C46" s="74" t="s">
        <v>32</v>
      </c>
      <c r="D46" s="74"/>
      <c r="E46" s="74"/>
      <c r="F46" s="74"/>
      <c r="G46" s="74"/>
      <c r="J46" s="83" t="s">
        <v>6</v>
      </c>
      <c r="K46" s="83"/>
      <c r="L46" s="74"/>
      <c r="M46" s="74"/>
    </row>
    <row r="47" spans="1:13" ht="5.0999999999999996" customHeight="1"/>
    <row r="48" spans="1:13" ht="15" customHeight="1" thickBot="1">
      <c r="A48" s="11" t="s">
        <v>7</v>
      </c>
      <c r="B48" s="85" t="s">
        <v>8</v>
      </c>
      <c r="C48" s="85"/>
      <c r="D48" s="85"/>
      <c r="E48" s="85"/>
      <c r="F48" s="85"/>
      <c r="G48" s="85"/>
      <c r="H48" s="85"/>
      <c r="I48" s="12" t="s">
        <v>9</v>
      </c>
      <c r="J48" s="52" t="s">
        <v>10</v>
      </c>
      <c r="K48" s="12" t="s">
        <v>11</v>
      </c>
      <c r="L48" s="12"/>
      <c r="M48" s="52" t="s">
        <v>12</v>
      </c>
    </row>
    <row r="49" spans="1:13" ht="65.099999999999994" customHeight="1" thickBot="1">
      <c r="A49" s="29">
        <v>12</v>
      </c>
      <c r="B49" s="58"/>
      <c r="C49" s="56"/>
      <c r="D49" s="87" t="s">
        <v>66</v>
      </c>
      <c r="E49" s="87"/>
      <c r="F49" s="87"/>
      <c r="G49" s="87"/>
      <c r="H49" s="87"/>
      <c r="I49" s="29">
        <v>1</v>
      </c>
      <c r="J49" s="29" t="s">
        <v>49</v>
      </c>
      <c r="K49" s="88">
        <v>0.26</v>
      </c>
      <c r="L49" s="88"/>
      <c r="M49" s="57">
        <f t="shared" si="1"/>
        <v>0.26</v>
      </c>
    </row>
    <row r="50" spans="1:13" ht="65.099999999999994" customHeight="1" thickBot="1">
      <c r="A50" s="29">
        <v>13</v>
      </c>
      <c r="B50" s="58"/>
      <c r="C50" s="56"/>
      <c r="D50" s="87" t="s">
        <v>67</v>
      </c>
      <c r="E50" s="87"/>
      <c r="F50" s="87"/>
      <c r="G50" s="87"/>
      <c r="H50" s="87"/>
      <c r="I50" s="29">
        <v>1</v>
      </c>
      <c r="J50" s="29" t="s">
        <v>50</v>
      </c>
      <c r="K50" s="88">
        <v>2.1</v>
      </c>
      <c r="L50" s="88"/>
      <c r="M50" s="57">
        <f t="shared" si="1"/>
        <v>2.1</v>
      </c>
    </row>
    <row r="51" spans="1:13" ht="65.099999999999994" customHeight="1" thickBot="1">
      <c r="A51" s="29">
        <v>14</v>
      </c>
      <c r="B51" s="58"/>
      <c r="C51" s="56"/>
      <c r="D51" s="87" t="s">
        <v>71</v>
      </c>
      <c r="E51" s="87"/>
      <c r="F51" s="87"/>
      <c r="G51" s="87"/>
      <c r="H51" s="87"/>
      <c r="I51" s="29">
        <v>1</v>
      </c>
      <c r="J51" s="29" t="s">
        <v>49</v>
      </c>
      <c r="K51" s="88">
        <v>1.1000000000000001</v>
      </c>
      <c r="L51" s="88"/>
      <c r="M51" s="57">
        <f t="shared" si="1"/>
        <v>1.1000000000000001</v>
      </c>
    </row>
    <row r="52" spans="1:13" ht="65.099999999999994" customHeight="1" thickBot="1">
      <c r="A52" s="29">
        <v>15</v>
      </c>
      <c r="B52" s="58"/>
      <c r="C52" s="56"/>
      <c r="D52" s="87" t="s">
        <v>68</v>
      </c>
      <c r="E52" s="87"/>
      <c r="F52" s="87"/>
      <c r="G52" s="87"/>
      <c r="H52" s="87"/>
      <c r="I52" s="29">
        <v>1</v>
      </c>
      <c r="J52" s="29" t="s">
        <v>49</v>
      </c>
      <c r="K52" s="88">
        <v>0.32</v>
      </c>
      <c r="L52" s="88"/>
      <c r="M52" s="57">
        <f t="shared" si="1"/>
        <v>0.32</v>
      </c>
    </row>
    <row r="53" spans="1:13" ht="65.099999999999994" customHeight="1" thickBot="1">
      <c r="A53" s="29">
        <v>16</v>
      </c>
      <c r="C53" s="56"/>
      <c r="D53" s="87" t="s">
        <v>69</v>
      </c>
      <c r="E53" s="87"/>
      <c r="F53" s="87"/>
      <c r="G53" s="87"/>
      <c r="H53" s="87"/>
      <c r="I53" s="29">
        <v>1</v>
      </c>
      <c r="J53" s="29" t="s">
        <v>49</v>
      </c>
      <c r="K53" s="88">
        <v>1.1000000000000001</v>
      </c>
      <c r="L53" s="88"/>
      <c r="M53" s="57">
        <f t="shared" si="1"/>
        <v>1.1000000000000001</v>
      </c>
    </row>
    <row r="54" spans="1:13" ht="60" customHeight="1" thickBot="1">
      <c r="A54" s="29">
        <v>17</v>
      </c>
      <c r="B54" s="59"/>
      <c r="C54" s="59"/>
      <c r="D54" s="87" t="s">
        <v>70</v>
      </c>
      <c r="E54" s="87"/>
      <c r="F54" s="87"/>
      <c r="G54" s="87"/>
      <c r="H54" s="87"/>
      <c r="I54" s="29">
        <v>1</v>
      </c>
      <c r="J54" s="29" t="s">
        <v>49</v>
      </c>
      <c r="K54" s="88">
        <v>11.5</v>
      </c>
      <c r="L54" s="88"/>
      <c r="M54" s="57">
        <f t="shared" si="1"/>
        <v>11.5</v>
      </c>
    </row>
    <row r="55" spans="1:13" ht="9.9499999999999993" customHeight="1"/>
    <row r="56" spans="1:13" ht="15" customHeight="1" thickBot="1">
      <c r="J56" s="92" t="s">
        <v>13</v>
      </c>
      <c r="K56" s="92"/>
      <c r="L56" s="92"/>
      <c r="M56" s="60">
        <f>SUM(M19:M29,M49:M54)</f>
        <v>278.56000000000006</v>
      </c>
    </row>
    <row r="57" spans="1:13" ht="15" customHeight="1" thickBot="1">
      <c r="J57" s="93" t="s">
        <v>14</v>
      </c>
      <c r="K57" s="93"/>
      <c r="L57" s="93"/>
      <c r="M57" s="61">
        <v>0</v>
      </c>
    </row>
    <row r="58" spans="1:13" ht="15" customHeight="1" thickBot="1">
      <c r="A58" s="90" t="s">
        <v>55</v>
      </c>
      <c r="B58" s="90"/>
      <c r="C58" s="90"/>
      <c r="D58" s="90"/>
      <c r="E58" s="90"/>
      <c r="F58" s="90"/>
      <c r="G58" s="72"/>
      <c r="H58" s="72"/>
      <c r="I58" s="72"/>
      <c r="J58" s="93" t="s">
        <v>15</v>
      </c>
      <c r="K58" s="93"/>
      <c r="L58" s="93"/>
      <c r="M58" s="61">
        <f>SUM(M56:M57)</f>
        <v>278.56000000000006</v>
      </c>
    </row>
    <row r="59" spans="1:13" ht="15" customHeight="1">
      <c r="A59" s="69" t="s">
        <v>57</v>
      </c>
      <c r="B59" s="54"/>
      <c r="G59" s="54"/>
      <c r="H59" s="54"/>
      <c r="I59" s="54"/>
      <c r="J59" s="67"/>
      <c r="K59" s="67"/>
      <c r="L59" s="67"/>
      <c r="M59" s="68"/>
    </row>
    <row r="60" spans="1:13" ht="15" customHeight="1">
      <c r="A60" s="69" t="s">
        <v>58</v>
      </c>
      <c r="B60" s="54"/>
      <c r="C60" s="54"/>
      <c r="D60" s="54"/>
      <c r="E60" s="54"/>
      <c r="F60" s="54"/>
      <c r="G60" s="54"/>
      <c r="H60" s="54"/>
      <c r="I60" s="54"/>
      <c r="J60" s="67"/>
      <c r="K60" s="67"/>
      <c r="L60" s="67"/>
      <c r="M60" s="68"/>
    </row>
    <row r="61" spans="1:13" ht="15" customHeight="1">
      <c r="A61" s="73" t="s">
        <v>56</v>
      </c>
      <c r="B61" s="54"/>
      <c r="C61" s="54"/>
      <c r="D61" s="54"/>
      <c r="E61" s="54"/>
      <c r="F61" s="54"/>
      <c r="G61" s="54"/>
      <c r="H61" s="54"/>
      <c r="I61" s="54"/>
      <c r="J61" s="67"/>
      <c r="K61" s="67"/>
      <c r="L61" s="67"/>
      <c r="M61" s="68"/>
    </row>
    <row r="62" spans="1:13" ht="15" customHeight="1">
      <c r="A62" s="43" t="s">
        <v>60</v>
      </c>
      <c r="C62" s="54"/>
      <c r="D62" s="54"/>
      <c r="E62" s="54"/>
      <c r="F62" s="54"/>
      <c r="G62" s="54"/>
      <c r="H62" s="54"/>
      <c r="I62" s="54"/>
      <c r="J62" s="67"/>
      <c r="K62" s="67"/>
      <c r="L62" s="67"/>
      <c r="M62" s="68"/>
    </row>
    <row r="63" spans="1:13" ht="15" customHeight="1">
      <c r="A63" s="54"/>
      <c r="B63" s="54"/>
      <c r="C63" s="54"/>
      <c r="D63" s="54"/>
      <c r="E63" s="54"/>
      <c r="F63" s="54"/>
      <c r="G63" s="54"/>
      <c r="H63" s="54"/>
      <c r="I63" s="54"/>
      <c r="J63" s="67"/>
      <c r="K63" s="67"/>
      <c r="L63" s="67"/>
      <c r="M63" s="68"/>
    </row>
    <row r="64" spans="1:13" ht="15" customHeight="1">
      <c r="A64" s="2" t="s">
        <v>16</v>
      </c>
    </row>
    <row r="65" spans="1:13" ht="8.1" customHeight="1">
      <c r="A65" s="2"/>
    </row>
    <row r="66" spans="1:13" ht="24.95" customHeight="1">
      <c r="A66" s="95" t="s">
        <v>29</v>
      </c>
      <c r="B66" s="95"/>
      <c r="C66" s="95"/>
      <c r="D66" s="95"/>
      <c r="E66" s="95"/>
      <c r="F66" s="95"/>
      <c r="G66" s="95"/>
      <c r="H66" s="95"/>
      <c r="I66" s="95"/>
      <c r="J66" s="95"/>
      <c r="K66" s="95"/>
      <c r="L66" s="95"/>
      <c r="M66" s="95"/>
    </row>
    <row r="67" spans="1:13" ht="15" customHeight="1">
      <c r="A67" s="62" t="s">
        <v>31</v>
      </c>
      <c r="B67" s="62"/>
      <c r="C67" s="62"/>
      <c r="D67" s="62"/>
      <c r="E67" s="62"/>
      <c r="F67" s="62"/>
      <c r="G67" s="62"/>
      <c r="H67" s="62"/>
      <c r="I67" s="62"/>
      <c r="J67" s="62"/>
      <c r="K67" s="62"/>
      <c r="L67" s="62"/>
      <c r="M67" s="62"/>
    </row>
    <row r="68" spans="1:13" ht="15" customHeight="1"/>
    <row r="69" spans="1:13" ht="15" customHeight="1">
      <c r="B69" s="89" t="s">
        <v>17</v>
      </c>
      <c r="C69" s="89"/>
      <c r="D69" s="89"/>
      <c r="J69" s="89" t="s">
        <v>18</v>
      </c>
      <c r="K69" s="89"/>
      <c r="L69" s="89"/>
      <c r="M69" s="89"/>
    </row>
    <row r="70" spans="1:13" ht="15" customHeight="1">
      <c r="A70" s="44"/>
      <c r="B70" s="45"/>
      <c r="C70" s="45"/>
      <c r="D70" s="45"/>
      <c r="E70" s="46"/>
      <c r="F70" s="17"/>
      <c r="J70" s="18"/>
      <c r="K70" s="19"/>
      <c r="L70" s="19"/>
      <c r="M70" s="20"/>
    </row>
    <row r="71" spans="1:13" ht="15" customHeight="1">
      <c r="A71" s="47"/>
      <c r="B71" s="43"/>
      <c r="C71" s="43"/>
      <c r="D71" s="43"/>
      <c r="E71" s="48"/>
      <c r="J71" s="21"/>
      <c r="M71" s="22"/>
    </row>
    <row r="72" spans="1:13" ht="15" customHeight="1">
      <c r="A72" s="47"/>
      <c r="B72" s="43"/>
      <c r="C72" s="43"/>
      <c r="D72" s="43"/>
      <c r="E72" s="48"/>
      <c r="J72" s="21"/>
      <c r="M72" s="22"/>
    </row>
    <row r="73" spans="1:13" ht="15" customHeight="1">
      <c r="A73" s="47"/>
      <c r="B73" s="43"/>
      <c r="C73" s="43"/>
      <c r="D73" s="43"/>
      <c r="E73" s="48"/>
      <c r="J73" s="21"/>
      <c r="M73" s="22"/>
    </row>
    <row r="74" spans="1:13" ht="15" customHeight="1">
      <c r="A74" s="49"/>
      <c r="B74" s="50"/>
      <c r="C74" s="50"/>
      <c r="D74" s="50"/>
      <c r="E74" s="51"/>
      <c r="J74" s="23"/>
      <c r="K74" s="24"/>
      <c r="L74" s="24"/>
      <c r="M74" s="25"/>
    </row>
    <row r="75" spans="1:13" ht="15" customHeight="1"/>
  </sheetData>
  <mergeCells count="86">
    <mergeCell ref="J58:L58"/>
    <mergeCell ref="A58:F58"/>
    <mergeCell ref="A66:M66"/>
    <mergeCell ref="B69:D69"/>
    <mergeCell ref="J69:M69"/>
    <mergeCell ref="J57:L57"/>
    <mergeCell ref="D50:H50"/>
    <mergeCell ref="K50:L50"/>
    <mergeCell ref="D51:H51"/>
    <mergeCell ref="K51:L51"/>
    <mergeCell ref="D52:H52"/>
    <mergeCell ref="K52:L52"/>
    <mergeCell ref="D53:H53"/>
    <mergeCell ref="K53:L53"/>
    <mergeCell ref="D54:H54"/>
    <mergeCell ref="K54:L54"/>
    <mergeCell ref="J56:L56"/>
    <mergeCell ref="D49:H49"/>
    <mergeCell ref="K49:L49"/>
    <mergeCell ref="I39:M39"/>
    <mergeCell ref="A41:M41"/>
    <mergeCell ref="A42:M42"/>
    <mergeCell ref="A44:B44"/>
    <mergeCell ref="J44:K44"/>
    <mergeCell ref="L44:M44"/>
    <mergeCell ref="A46:B46"/>
    <mergeCell ref="C46:G46"/>
    <mergeCell ref="J46:K46"/>
    <mergeCell ref="L46:M46"/>
    <mergeCell ref="B48:H48"/>
    <mergeCell ref="I35:K35"/>
    <mergeCell ref="L35:M35"/>
    <mergeCell ref="A36:E38"/>
    <mergeCell ref="I36:K36"/>
    <mergeCell ref="I37:K37"/>
    <mergeCell ref="I38:M38"/>
    <mergeCell ref="B25:C25"/>
    <mergeCell ref="D25:H25"/>
    <mergeCell ref="K25:L25"/>
    <mergeCell ref="L34:M34"/>
    <mergeCell ref="D27:H27"/>
    <mergeCell ref="K27:L27"/>
    <mergeCell ref="D28:H28"/>
    <mergeCell ref="K28:L28"/>
    <mergeCell ref="D29:H29"/>
    <mergeCell ref="K29:L29"/>
    <mergeCell ref="I32:L32"/>
    <mergeCell ref="I33:K33"/>
    <mergeCell ref="L33:M33"/>
    <mergeCell ref="L14:M14"/>
    <mergeCell ref="D26:H26"/>
    <mergeCell ref="K26:L26"/>
    <mergeCell ref="A16:B16"/>
    <mergeCell ref="C16:G16"/>
    <mergeCell ref="J16:K16"/>
    <mergeCell ref="L16:M16"/>
    <mergeCell ref="B18:H18"/>
    <mergeCell ref="D20:H20"/>
    <mergeCell ref="K20:L20"/>
    <mergeCell ref="D22:H22"/>
    <mergeCell ref="K22:L22"/>
    <mergeCell ref="K23:L23"/>
    <mergeCell ref="D23:H23"/>
    <mergeCell ref="D24:H24"/>
    <mergeCell ref="K24:L24"/>
    <mergeCell ref="H1:I1"/>
    <mergeCell ref="L1:M1"/>
    <mergeCell ref="I2:L2"/>
    <mergeCell ref="I3:K3"/>
    <mergeCell ref="L3:M3"/>
    <mergeCell ref="L4:M4"/>
    <mergeCell ref="K21:L21"/>
    <mergeCell ref="D21:H21"/>
    <mergeCell ref="D19:H19"/>
    <mergeCell ref="K19:L19"/>
    <mergeCell ref="I5:K5"/>
    <mergeCell ref="L5:M5"/>
    <mergeCell ref="A6:E8"/>
    <mergeCell ref="I6:K6"/>
    <mergeCell ref="I7:K7"/>
    <mergeCell ref="I8:M8"/>
    <mergeCell ref="I9:M9"/>
    <mergeCell ref="A11:M11"/>
    <mergeCell ref="A12:M12"/>
    <mergeCell ref="A14:B14"/>
    <mergeCell ref="J14:K14"/>
  </mergeCells>
  <phoneticPr fontId="73" type="noConversion"/>
  <hyperlinks>
    <hyperlink ref="I8" r:id="rId1" xr:uid="{F7422468-DB79-44C3-A9D2-3CDCC75B14A7}"/>
    <hyperlink ref="I38" r:id="rId2" xr:uid="{6A8592F3-B294-4F04-BFFE-F67AA1CFC216}"/>
  </hyperlinks>
  <pageMargins left="0.11811023622047245" right="0" top="0.15748031496062992" bottom="0.11811023622047245" header="0.11811023622047245" footer="0.11811023622047245"/>
  <pageSetup paperSize="9" scale="92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3</vt:i4>
      </vt:variant>
    </vt:vector>
  </HeadingPairs>
  <TitlesOfParts>
    <vt:vector size="6" baseType="lpstr">
      <vt:lpstr>BOŞ (2)</vt:lpstr>
      <vt:lpstr>BOŞ</vt:lpstr>
      <vt:lpstr>BOŞ (3)</vt:lpstr>
      <vt:lpstr>BOŞ!Yazdırma_Alanı</vt:lpstr>
      <vt:lpstr>'BOŞ (2)'!Yazdırma_Alanı</vt:lpstr>
      <vt:lpstr>'BOŞ (3)'!Yazdırma_Alanı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2022-08-18T09:18:18Z</cp:lastPrinted>
  <dcterms:created xsi:type="dcterms:W3CDTF">2019-05-22T13:01:37Z</dcterms:created>
  <dcterms:modified xsi:type="dcterms:W3CDTF">2022-08-18T11:59:34Z</dcterms:modified>
</cp:coreProperties>
</file>